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Mileage Log" sheetId="2" state="visible" r:id="rId2"/>
    <sheet name="Summary" sheetId="3" state="visible" r:id="rId3"/>
  </sheets>
  <definedNames>
    <definedName name="CurrencySymbol">'Start Here'!$C$18</definedName>
    <definedName name="RatePerUnit">'Start Here'!$C$19</definedName>
    <definedName name="DistanceUnit">'Start Here'!$C$20</definedName>
    <definedName name="MileagePurposes">'Mileage Log'!$H$2:$H$6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"/>
    <numFmt numFmtId="165" formatCode="yyyy-mm-dd"/>
    <numFmt numFmtId="166" formatCode="#,##0.0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6B7280"/>
      <sz val="11"/>
    </font>
    <font>
      <name val="Calibri"/>
      <b val="1"/>
      <color rgb="001F2937"/>
      <sz val="13"/>
    </font>
    <font>
      <name val="Calibri"/>
      <color rgb="00111827"/>
      <sz val="11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b val="1"/>
      <color rgb="001F2937"/>
      <sz val="11"/>
    </font>
    <font>
      <name val="Calibri"/>
      <b val="1"/>
      <color rgb="000D9488"/>
      <sz val="11"/>
      <u val="single"/>
    </font>
    <font>
      <name val="Calibri"/>
      <b val="1"/>
      <color rgb="001F2937"/>
      <sz val="16"/>
    </font>
    <font>
      <name val="Calibri"/>
      <b val="1"/>
      <color rgb="00374151"/>
      <sz val="10"/>
    </font>
    <font>
      <name val="Calibri"/>
      <b val="1"/>
      <color rgb="000D9488"/>
      <sz val="18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0FDFA"/>
      </patternFill>
    </fill>
    <fill>
      <patternFill patternType="solid">
        <fgColor rgb="00F9FAFB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0" borderId="1" pivotButton="0" quotePrefix="0" xfId="0"/>
    <xf numFmtId="0" fontId="8" fillId="3" borderId="1" applyAlignment="1" pivotButton="0" quotePrefix="0" xfId="0">
      <alignment horizontal="center"/>
    </xf>
    <xf numFmtId="0" fontId="5" fillId="0" borderId="1" applyAlignment="1" pivotButton="0" quotePrefix="0" xfId="0">
      <alignment vertical="center" wrapText="1"/>
    </xf>
    <xf numFmtId="164" fontId="8" fillId="3" borderId="1" applyAlignment="1" pivotButton="0" quotePrefix="0" xfId="0">
      <alignment horizontal="center"/>
    </xf>
    <xf numFmtId="0" fontId="9" fillId="0" borderId="0" pivotButton="0" quotePrefix="0" xfId="0"/>
    <xf numFmtId="0" fontId="10" fillId="0" borderId="0" pivotButton="0" quotePrefix="0" xfId="0"/>
    <xf numFmtId="0" fontId="2" fillId="0" borderId="0" applyAlignment="1" pivotButton="0" quotePrefix="0" xfId="0">
      <alignment wrapText="1"/>
    </xf>
    <xf numFmtId="165" fontId="0" fillId="0" borderId="1" pivotButton="0" quotePrefix="0" xfId="0"/>
    <xf numFmtId="0" fontId="0" fillId="0" borderId="1" pivotButton="0" quotePrefix="0" xfId="0"/>
    <xf numFmtId="166" fontId="0" fillId="0" borderId="1" pivotButton="0" quotePrefix="0" xfId="0"/>
    <xf numFmtId="4" fontId="0" fillId="0" borderId="1" pivotButton="0" quotePrefix="0" xfId="0"/>
    <xf numFmtId="165" fontId="0" fillId="4" borderId="1" pivotButton="0" quotePrefix="0" xfId="0"/>
    <xf numFmtId="0" fontId="0" fillId="4" borderId="1" pivotButton="0" quotePrefix="0" xfId="0"/>
    <xf numFmtId="166" fontId="0" fillId="4" borderId="1" pivotButton="0" quotePrefix="0" xfId="0"/>
    <xf numFmtId="4" fontId="0" fillId="4" borderId="1" pivotButton="0" quotePrefix="0" xfId="0"/>
    <xf numFmtId="0" fontId="11" fillId="3" borderId="0" applyAlignment="1" pivotButton="0" quotePrefix="0" xfId="0">
      <alignment horizontal="left" vertical="center" wrapText="1" indent="1"/>
    </xf>
    <xf numFmtId="0" fontId="0" fillId="3" borderId="0" pivotButton="0" quotePrefix="0" xfId="0"/>
    <xf numFmtId="166" fontId="12" fillId="3" borderId="1" applyAlignment="1" pivotButton="0" quotePrefix="0" xfId="0">
      <alignment horizontal="left" vertical="center" indent="1"/>
    </xf>
    <xf numFmtId="0" fontId="0" fillId="3" borderId="1" pivotButton="0" quotePrefix="0" xfId="0"/>
    <xf numFmtId="4" fontId="12" fillId="3" borderId="1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rowthchief.etsy.com/listing/4562585345" TargetMode="External" Id="rId1" /><Relationship Type="http://schemas.openxmlformats.org/officeDocument/2006/relationships/hyperlink" Target="https://growthchief.etsy.com/listing/4560433852" TargetMode="External" Id="rId2" /><Relationship Type="http://schemas.openxmlformats.org/officeDocument/2006/relationships/hyperlink" Target="https://growthchief.etsy.com/listing/4564738495" TargetMode="External" Id="rId3" /></Relationships>
</file>

<file path=xl/worksheets/sheet1.xml><?xml version="1.0" encoding="utf-8"?>
<worksheet xmlns="http://schemas.openxmlformats.org/spreadsheetml/2006/main">
  <sheetPr>
    <tabColor rgb="000D9488"/>
    <outlinePr summaryBelow="1" summaryRight="1"/>
    <pageSetUpPr/>
  </sheetPr>
  <dimension ref="B2:D3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22" customWidth="1" min="3" max="3"/>
    <col width="46" customWidth="1" min="4" max="4"/>
    <col width="3" customWidth="1" min="5" max="5"/>
  </cols>
  <sheetData>
    <row r="2" ht="40" customHeight="1">
      <c r="B2" s="1" t="inlineStr">
        <is>
          <t>Simple Mileage Log (Free)</t>
        </is>
      </c>
      <c r="C2" s="2" t="n"/>
      <c r="D2" s="2" t="n"/>
    </row>
    <row r="3">
      <c r="B3" s="3" t="inlineStr">
        <is>
          <t>Part of the Freelancer Finance Toolkit</t>
        </is>
      </c>
    </row>
    <row r="5">
      <c r="B5" s="4" t="inlineStr">
        <is>
          <t>Getting started</t>
        </is>
      </c>
    </row>
    <row r="6" ht="18" customHeight="1">
      <c r="B6" s="5" t="inlineStr">
        <is>
          <t>1.  Set your currency symbol, your rate per mile/km, and your distance unit (mi or km) in Settings below -- every sheet updates automatically.</t>
        </is>
      </c>
    </row>
    <row r="7" ht="18" customHeight="1">
      <c r="B7" s="5" t="inlineStr">
        <is>
          <t>2.  Go to the Mileage Log tab and log every business drive as it happens: pick a purpose from the dropdown, then fill in the date, From, To, and Distance.</t>
        </is>
      </c>
    </row>
    <row r="8" ht="18" customHeight="1">
      <c r="B8" s="5" t="inlineStr">
        <is>
          <t>3.  Reimbursement calculates itself for every row -- Distance x your rate per mile/km. There's nothing to add up by hand.</t>
        </is>
      </c>
    </row>
    <row r="9" ht="18" customHeight="1">
      <c r="B9" s="5" t="inlineStr">
        <is>
          <t>4.  Check the Summary tab any time for your total distance and reimbursement, this month's numbers, and a breakdown by purpose.</t>
        </is>
      </c>
    </row>
    <row r="10" ht="18" customHeight="1">
      <c r="B10" s="5" t="inlineStr">
        <is>
          <t>5.  By design, there are no odometer start/end columns -- just From, To, and the distance you drove. Keeps logging fast; add your own odometer columns if your situation needs them.</t>
        </is>
      </c>
    </row>
    <row r="11" ht="18" customHeight="1">
      <c r="B11" s="5" t="inlineStr">
        <is>
          <t>6.  Works in Excel and Google Sheets as-is -- no macros, no add-ons, nothing to enable.</t>
        </is>
      </c>
    </row>
    <row r="13">
      <c r="B13" s="6" t="inlineStr">
        <is>
          <t>This is the free version -- it's simple by design, so there's no separate guide. If anything's unclear, the download page has a full walkthrough.</t>
        </is>
      </c>
    </row>
    <row r="15">
      <c r="B15" s="4" t="inlineStr">
        <is>
          <t>Settings</t>
        </is>
      </c>
    </row>
    <row r="16">
      <c r="B16" s="6" t="inlineStr">
        <is>
          <t>These cells drive every formula in this workbook. Edit them here — every sheet updates automatically.</t>
        </is>
      </c>
    </row>
    <row r="17" ht="22" customHeight="1">
      <c r="B17" s="7" t="inlineStr">
        <is>
          <t>Setting</t>
        </is>
      </c>
      <c r="C17" s="7" t="inlineStr">
        <is>
          <t>Value</t>
        </is>
      </c>
      <c r="D17" s="7" t="inlineStr">
        <is>
          <t>Notes</t>
        </is>
      </c>
    </row>
    <row r="18" ht="28" customHeight="1">
      <c r="B18" s="8" t="inlineStr">
        <is>
          <t>Currency symbol</t>
        </is>
      </c>
      <c r="C18" s="9" t="inlineStr">
        <is>
          <t>$</t>
        </is>
      </c>
      <c r="D18" s="10" t="inlineStr">
        <is>
          <t>Used in headers throughout this workbook. Doesn't convert currencies -- just changes the symbol shown.</t>
        </is>
      </c>
    </row>
    <row r="19" ht="28" customHeight="1">
      <c r="B19" s="8" t="inlineStr">
        <is>
          <t>Rate per mile/km</t>
        </is>
      </c>
      <c r="C19" s="11" t="n">
        <v>0.67</v>
      </c>
      <c r="D19" s="10" t="inlineStr">
        <is>
          <t>Multiplies every row's Distance into a Reimbursement amount. This workbook doesn't know or set the correct rate for your country, employer, or tax year -- look up the rate that applies to you and enter it here.</t>
        </is>
      </c>
    </row>
    <row r="20" ht="28" customHeight="1">
      <c r="B20" s="8" t="inlineStr">
        <is>
          <t>Distance unit</t>
        </is>
      </c>
      <c r="C20" s="9" t="inlineStr">
        <is>
          <t>mi</t>
        </is>
      </c>
      <c r="D20" s="10" t="inlineStr">
        <is>
          <t>Text only (e.g. "mi" or "km") -- shown in the Mileage Log and Summary labels. Doesn't convert between units; just log every row in the same one.</t>
        </is>
      </c>
    </row>
    <row r="22">
      <c r="B22" s="4" t="inlineStr">
        <is>
          <t>Want more?</t>
        </is>
      </c>
    </row>
    <row r="23" ht="32" customHeight="1">
      <c r="B23" s="5" t="inlineStr">
        <is>
          <t>This free log covers one flat mileage log with a fixed 5-option purpose list and no dashboard. The full Real Estate Agent Commission &amp; Expense Tracker builds on top of it with:</t>
        </is>
      </c>
    </row>
    <row r="24" ht="44" customHeight="1">
      <c r="B24" s="5" t="inlineStr">
        <is>
          <t>-  A Mileage &amp; Net Profit Tracker workbook with its own Dashboard: live tiles for Total Miles/KM Logged and Total Mileage Deduction, plus a Net Profit Summary chart that combines your mileage deduction with totals you bring in from the other two workbooks.</t>
        </is>
      </c>
    </row>
    <row r="25" ht="44" customHeight="1">
      <c r="B25" s="5" t="inlineStr">
        <is>
          <t>-  Two sibling workbooks in the same bundle: a Commission Log with Gross/Net Commission and brokerage-split tracking, and a Business Expense Tracker -- so mileage, commissions, and expenses live together instead of in one sheet.</t>
        </is>
      </c>
    </row>
    <row r="26" ht="44" customHeight="1">
      <c r="B26" s="5" t="inlineStr">
        <is>
          <t>-  Start/End Location columns and a 150-row log built specifically around showings, closings, and client meetings, rather than this free version's generic 5-option purpose list.</t>
        </is>
      </c>
    </row>
    <row r="28">
      <c r="B28" s="12" t="inlineStr">
        <is>
          <t>See the full Real Estate Agent Commission &amp; Expense Tracker on Etsy</t>
        </is>
      </c>
    </row>
    <row r="29" ht="32" customHeight="1">
      <c r="B29" s="5" t="inlineStr">
        <is>
          <t>Not a real estate agent? If you need broader income and expense tracking rather than just mileage, the Freelancer Finance Toolkit covers invoicing, a 12-month income &amp; expense tracker, a rate calculator, and a tax set-aside calculator.</t>
        </is>
      </c>
    </row>
    <row r="30">
      <c r="B30" s="12" t="inlineStr">
        <is>
          <t>See the full Freelancer Finance Toolkit on Etsy</t>
        </is>
      </c>
    </row>
    <row r="31">
      <c r="B31" s="12" t="inlineStr">
        <is>
          <t>Need something custom built for your business? Custom spreadsheets, made to order</t>
        </is>
      </c>
    </row>
  </sheetData>
  <mergeCells count="17">
    <mergeCell ref="B10:D10"/>
    <mergeCell ref="B11:D11"/>
    <mergeCell ref="B28:D28"/>
    <mergeCell ref="B31:D31"/>
    <mergeCell ref="B23:D23"/>
    <mergeCell ref="B8:D8"/>
    <mergeCell ref="B16:D16"/>
    <mergeCell ref="B9:D9"/>
    <mergeCell ref="B13:D13"/>
    <mergeCell ref="B26:D26"/>
    <mergeCell ref="B30:D30"/>
    <mergeCell ref="B29:D29"/>
    <mergeCell ref="B7:D7"/>
    <mergeCell ref="B25:D25"/>
    <mergeCell ref="B6:D6"/>
    <mergeCell ref="B24:D24"/>
    <mergeCell ref="B2:D2"/>
  </mergeCells>
  <hyperlinks>
    <hyperlink xmlns:r="http://schemas.openxmlformats.org/officeDocument/2006/relationships" ref="B28" r:id="rId1"/>
    <hyperlink xmlns:r="http://schemas.openxmlformats.org/officeDocument/2006/relationships" ref="B30" r:id="rId2"/>
    <hyperlink xmlns:r="http://schemas.openxmlformats.org/officeDocument/2006/relationships" ref="B31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9488"/>
    <outlinePr summaryBelow="1" summaryRight="1"/>
    <pageSetUpPr/>
  </sheetPr>
  <dimension ref="A1:H204"/>
  <sheetViews>
    <sheetView showGridLines="0" zoomScale="10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30" customWidth="1" min="3" max="3"/>
    <col width="30" customWidth="1" min="4" max="4"/>
    <col width="14" customWidth="1" min="5" max="5"/>
    <col width="16" customWidth="1" min="6" max="6"/>
    <col width="2" customWidth="1" min="7" max="7"/>
    <col width="16" customWidth="1" min="8" max="8"/>
  </cols>
  <sheetData>
    <row r="1">
      <c r="A1" s="13" t="inlineStr">
        <is>
          <t>Mileage Log</t>
        </is>
      </c>
      <c r="H1" s="6" t="inlineStr">
        <is>
          <t>Purposes (editable)</t>
        </is>
      </c>
    </row>
    <row r="2" ht="18" customHeight="1">
      <c r="A2" s="14" t="inlineStr">
        <is>
          <t>Log every business drive here. Pick a purpose from the dropdown -- Reimbursement calculates itself from your Distance and the rate you set on Start Here.</t>
        </is>
      </c>
      <c r="H2" s="6" t="inlineStr">
        <is>
          <t>Client visit</t>
        </is>
      </c>
    </row>
    <row r="3">
      <c r="H3" s="6" t="inlineStr">
        <is>
          <t>Showing</t>
        </is>
      </c>
    </row>
    <row r="4" ht="28" customHeight="1">
      <c r="A4" s="7" t="inlineStr">
        <is>
          <t>Date</t>
        </is>
      </c>
      <c r="B4" s="7" t="inlineStr">
        <is>
          <t>Purpose</t>
        </is>
      </c>
      <c r="C4" s="7" t="inlineStr">
        <is>
          <t>From</t>
        </is>
      </c>
      <c r="D4" s="7" t="inlineStr">
        <is>
          <t>To</t>
        </is>
      </c>
      <c r="E4" s="7">
        <f>"Distance (" &amp; DistanceUnit &amp; ")"</f>
        <v/>
      </c>
      <c r="F4" s="7">
        <f>"Reimbursement (" &amp; CurrencySymbol &amp; ")"</f>
        <v/>
      </c>
      <c r="H4" s="6" t="inlineStr">
        <is>
          <t>Meeting</t>
        </is>
      </c>
    </row>
    <row r="5">
      <c r="A5" s="15" t="n">
        <v>46266</v>
      </c>
      <c r="B5" s="16" t="inlineStr">
        <is>
          <t>Client visit</t>
        </is>
      </c>
      <c r="C5" s="16" t="inlineStr">
        <is>
          <t>Home Office (example, replace me)</t>
        </is>
      </c>
      <c r="D5" s="16" t="inlineStr">
        <is>
          <t>142 Oak Street (example, replace me)</t>
        </is>
      </c>
      <c r="E5" s="17" t="n">
        <v>8.4</v>
      </c>
      <c r="F5" s="18">
        <f>IF(E5="","",E5*RatePerUnit)</f>
        <v/>
      </c>
      <c r="H5" s="6" t="inlineStr">
        <is>
          <t>Errand</t>
        </is>
      </c>
    </row>
    <row r="6">
      <c r="A6" s="19" t="n">
        <v>46267</v>
      </c>
      <c r="B6" s="20" t="inlineStr">
        <is>
          <t>Showing</t>
        </is>
      </c>
      <c r="C6" s="20" t="inlineStr">
        <is>
          <t>Home Office (example, replace me)</t>
        </is>
      </c>
      <c r="D6" s="20" t="inlineStr">
        <is>
          <t>27 Birch Avenue (example, replace me)</t>
        </is>
      </c>
      <c r="E6" s="21" t="n">
        <v>11.2</v>
      </c>
      <c r="F6" s="22">
        <f>IF(E6="","",E6*RatePerUnit)</f>
        <v/>
      </c>
      <c r="H6" s="6" t="inlineStr">
        <is>
          <t>Other</t>
        </is>
      </c>
    </row>
    <row r="7">
      <c r="A7" s="15" t="n">
        <v>46267</v>
      </c>
      <c r="B7" s="16" t="inlineStr">
        <is>
          <t>Showing</t>
        </is>
      </c>
      <c r="C7" s="16" t="inlineStr">
        <is>
          <t>27 Birch Avenue (example, replace me)</t>
        </is>
      </c>
      <c r="D7" s="16" t="inlineStr">
        <is>
          <t>9 Maple Court (example, replace me)</t>
        </is>
      </c>
      <c r="E7" s="17" t="n">
        <v>4.7</v>
      </c>
      <c r="F7" s="18">
        <f>IF(E7="","",E7*RatePerUnit)</f>
        <v/>
      </c>
    </row>
    <row r="8">
      <c r="A8" s="19" t="n">
        <v>46268</v>
      </c>
      <c r="B8" s="20" t="inlineStr">
        <is>
          <t>Meeting</t>
        </is>
      </c>
      <c r="C8" s="20" t="inlineStr">
        <is>
          <t>Home Office (example, replace me)</t>
        </is>
      </c>
      <c r="D8" s="20" t="inlineStr">
        <is>
          <t>Downtown Title Co. (example, replace me)</t>
        </is>
      </c>
      <c r="E8" s="21" t="n">
        <v>15.9</v>
      </c>
      <c r="F8" s="22">
        <f>IF(E8="","",E8*RatePerUnit)</f>
        <v/>
      </c>
    </row>
    <row r="9">
      <c r="A9" s="15" t="n">
        <v>46269</v>
      </c>
      <c r="B9" s="16" t="inlineStr">
        <is>
          <t>Errand</t>
        </is>
      </c>
      <c r="C9" s="16" t="inlineStr">
        <is>
          <t>Home Office (example, replace me)</t>
        </is>
      </c>
      <c r="D9" s="16" t="inlineStr">
        <is>
          <t>Office Supply Store (example, replace me)</t>
        </is>
      </c>
      <c r="E9" s="17" t="n">
        <v>3.1</v>
      </c>
      <c r="F9" s="18">
        <f>IF(E9="","",E9*RatePerUnit)</f>
        <v/>
      </c>
    </row>
    <row r="10">
      <c r="A10" s="19" t="n">
        <v>46270</v>
      </c>
      <c r="B10" s="20" t="inlineStr">
        <is>
          <t>Other</t>
        </is>
      </c>
      <c r="C10" s="20" t="inlineStr">
        <is>
          <t>Home Office (example, replace me)</t>
        </is>
      </c>
      <c r="D10" s="20" t="inlineStr">
        <is>
          <t>Client Coffee Meeting (example, replace me)</t>
        </is>
      </c>
      <c r="E10" s="21" t="n">
        <v>6.5</v>
      </c>
      <c r="F10" s="22">
        <f>IF(E10="","",E10*RatePerUnit)</f>
        <v/>
      </c>
    </row>
    <row r="11">
      <c r="A11" s="15" t="n"/>
      <c r="B11" s="16" t="n"/>
      <c r="C11" s="16" t="n"/>
      <c r="D11" s="16" t="n"/>
      <c r="E11" s="17" t="n"/>
      <c r="F11" s="18">
        <f>IF(E11="","",E11*RatePerUnit)</f>
        <v/>
      </c>
    </row>
    <row r="12">
      <c r="A12" s="19" t="n"/>
      <c r="B12" s="20" t="n"/>
      <c r="C12" s="20" t="n"/>
      <c r="D12" s="20" t="n"/>
      <c r="E12" s="21" t="n"/>
      <c r="F12" s="22">
        <f>IF(E12="","",E12*RatePerUnit)</f>
        <v/>
      </c>
    </row>
    <row r="13">
      <c r="A13" s="15" t="n"/>
      <c r="B13" s="16" t="n"/>
      <c r="C13" s="16" t="n"/>
      <c r="D13" s="16" t="n"/>
      <c r="E13" s="17" t="n"/>
      <c r="F13" s="18">
        <f>IF(E13="","",E13*RatePerUnit)</f>
        <v/>
      </c>
    </row>
    <row r="14">
      <c r="A14" s="19" t="n"/>
      <c r="B14" s="20" t="n"/>
      <c r="C14" s="20" t="n"/>
      <c r="D14" s="20" t="n"/>
      <c r="E14" s="21" t="n"/>
      <c r="F14" s="22">
        <f>IF(E14="","",E14*RatePerUnit)</f>
        <v/>
      </c>
    </row>
    <row r="15">
      <c r="A15" s="15" t="n"/>
      <c r="B15" s="16" t="n"/>
      <c r="C15" s="16" t="n"/>
      <c r="D15" s="16" t="n"/>
      <c r="E15" s="17" t="n"/>
      <c r="F15" s="18">
        <f>IF(E15="","",E15*RatePerUnit)</f>
        <v/>
      </c>
    </row>
    <row r="16">
      <c r="A16" s="19" t="n"/>
      <c r="B16" s="20" t="n"/>
      <c r="C16" s="20" t="n"/>
      <c r="D16" s="20" t="n"/>
      <c r="E16" s="21" t="n"/>
      <c r="F16" s="22">
        <f>IF(E16="","",E16*RatePerUnit)</f>
        <v/>
      </c>
    </row>
    <row r="17">
      <c r="A17" s="15" t="n"/>
      <c r="B17" s="16" t="n"/>
      <c r="C17" s="16" t="n"/>
      <c r="D17" s="16" t="n"/>
      <c r="E17" s="17" t="n"/>
      <c r="F17" s="18">
        <f>IF(E17="","",E17*RatePerUnit)</f>
        <v/>
      </c>
    </row>
    <row r="18">
      <c r="A18" s="19" t="n"/>
      <c r="B18" s="20" t="n"/>
      <c r="C18" s="20" t="n"/>
      <c r="D18" s="20" t="n"/>
      <c r="E18" s="21" t="n"/>
      <c r="F18" s="22">
        <f>IF(E18="","",E18*RatePerUnit)</f>
        <v/>
      </c>
    </row>
    <row r="19">
      <c r="A19" s="15" t="n"/>
      <c r="B19" s="16" t="n"/>
      <c r="C19" s="16" t="n"/>
      <c r="D19" s="16" t="n"/>
      <c r="E19" s="17" t="n"/>
      <c r="F19" s="18">
        <f>IF(E19="","",E19*RatePerUnit)</f>
        <v/>
      </c>
    </row>
    <row r="20">
      <c r="A20" s="19" t="n"/>
      <c r="B20" s="20" t="n"/>
      <c r="C20" s="20" t="n"/>
      <c r="D20" s="20" t="n"/>
      <c r="E20" s="21" t="n"/>
      <c r="F20" s="22">
        <f>IF(E20="","",E20*RatePerUnit)</f>
        <v/>
      </c>
    </row>
    <row r="21">
      <c r="A21" s="15" t="n"/>
      <c r="B21" s="16" t="n"/>
      <c r="C21" s="16" t="n"/>
      <c r="D21" s="16" t="n"/>
      <c r="E21" s="17" t="n"/>
      <c r="F21" s="18">
        <f>IF(E21="","",E21*RatePerUnit)</f>
        <v/>
      </c>
    </row>
    <row r="22">
      <c r="A22" s="19" t="n"/>
      <c r="B22" s="20" t="n"/>
      <c r="C22" s="20" t="n"/>
      <c r="D22" s="20" t="n"/>
      <c r="E22" s="21" t="n"/>
      <c r="F22" s="22">
        <f>IF(E22="","",E22*RatePerUnit)</f>
        <v/>
      </c>
    </row>
    <row r="23">
      <c r="A23" s="15" t="n"/>
      <c r="B23" s="16" t="n"/>
      <c r="C23" s="16" t="n"/>
      <c r="D23" s="16" t="n"/>
      <c r="E23" s="17" t="n"/>
      <c r="F23" s="18">
        <f>IF(E23="","",E23*RatePerUnit)</f>
        <v/>
      </c>
    </row>
    <row r="24">
      <c r="A24" s="19" t="n"/>
      <c r="B24" s="20" t="n"/>
      <c r="C24" s="20" t="n"/>
      <c r="D24" s="20" t="n"/>
      <c r="E24" s="21" t="n"/>
      <c r="F24" s="22">
        <f>IF(E24="","",E24*RatePerUnit)</f>
        <v/>
      </c>
    </row>
    <row r="25">
      <c r="A25" s="15" t="n"/>
      <c r="B25" s="16" t="n"/>
      <c r="C25" s="16" t="n"/>
      <c r="D25" s="16" t="n"/>
      <c r="E25" s="17" t="n"/>
      <c r="F25" s="18">
        <f>IF(E25="","",E25*RatePerUnit)</f>
        <v/>
      </c>
    </row>
    <row r="26">
      <c r="A26" s="19" t="n"/>
      <c r="B26" s="20" t="n"/>
      <c r="C26" s="20" t="n"/>
      <c r="D26" s="20" t="n"/>
      <c r="E26" s="21" t="n"/>
      <c r="F26" s="22">
        <f>IF(E26="","",E26*RatePerUnit)</f>
        <v/>
      </c>
    </row>
    <row r="27">
      <c r="A27" s="15" t="n"/>
      <c r="B27" s="16" t="n"/>
      <c r="C27" s="16" t="n"/>
      <c r="D27" s="16" t="n"/>
      <c r="E27" s="17" t="n"/>
      <c r="F27" s="18">
        <f>IF(E27="","",E27*RatePerUnit)</f>
        <v/>
      </c>
    </row>
    <row r="28">
      <c r="A28" s="19" t="n"/>
      <c r="B28" s="20" t="n"/>
      <c r="C28" s="20" t="n"/>
      <c r="D28" s="20" t="n"/>
      <c r="E28" s="21" t="n"/>
      <c r="F28" s="22">
        <f>IF(E28="","",E28*RatePerUnit)</f>
        <v/>
      </c>
    </row>
    <row r="29">
      <c r="A29" s="15" t="n"/>
      <c r="B29" s="16" t="n"/>
      <c r="C29" s="16" t="n"/>
      <c r="D29" s="16" t="n"/>
      <c r="E29" s="17" t="n"/>
      <c r="F29" s="18">
        <f>IF(E29="","",E29*RatePerUnit)</f>
        <v/>
      </c>
    </row>
    <row r="30">
      <c r="A30" s="19" t="n"/>
      <c r="B30" s="20" t="n"/>
      <c r="C30" s="20" t="n"/>
      <c r="D30" s="20" t="n"/>
      <c r="E30" s="21" t="n"/>
      <c r="F30" s="22">
        <f>IF(E30="","",E30*RatePerUnit)</f>
        <v/>
      </c>
    </row>
    <row r="31">
      <c r="A31" s="15" t="n"/>
      <c r="B31" s="16" t="n"/>
      <c r="C31" s="16" t="n"/>
      <c r="D31" s="16" t="n"/>
      <c r="E31" s="17" t="n"/>
      <c r="F31" s="18">
        <f>IF(E31="","",E31*RatePerUnit)</f>
        <v/>
      </c>
    </row>
    <row r="32">
      <c r="A32" s="19" t="n"/>
      <c r="B32" s="20" t="n"/>
      <c r="C32" s="20" t="n"/>
      <c r="D32" s="20" t="n"/>
      <c r="E32" s="21" t="n"/>
      <c r="F32" s="22">
        <f>IF(E32="","",E32*RatePerUnit)</f>
        <v/>
      </c>
    </row>
    <row r="33">
      <c r="A33" s="15" t="n"/>
      <c r="B33" s="16" t="n"/>
      <c r="C33" s="16" t="n"/>
      <c r="D33" s="16" t="n"/>
      <c r="E33" s="17" t="n"/>
      <c r="F33" s="18">
        <f>IF(E33="","",E33*RatePerUnit)</f>
        <v/>
      </c>
    </row>
    <row r="34">
      <c r="A34" s="19" t="n"/>
      <c r="B34" s="20" t="n"/>
      <c r="C34" s="20" t="n"/>
      <c r="D34" s="20" t="n"/>
      <c r="E34" s="21" t="n"/>
      <c r="F34" s="22">
        <f>IF(E34="","",E34*RatePerUnit)</f>
        <v/>
      </c>
    </row>
    <row r="35">
      <c r="A35" s="15" t="n"/>
      <c r="B35" s="16" t="n"/>
      <c r="C35" s="16" t="n"/>
      <c r="D35" s="16" t="n"/>
      <c r="E35" s="17" t="n"/>
      <c r="F35" s="18">
        <f>IF(E35="","",E35*RatePerUnit)</f>
        <v/>
      </c>
    </row>
    <row r="36">
      <c r="A36" s="19" t="n"/>
      <c r="B36" s="20" t="n"/>
      <c r="C36" s="20" t="n"/>
      <c r="D36" s="20" t="n"/>
      <c r="E36" s="21" t="n"/>
      <c r="F36" s="22">
        <f>IF(E36="","",E36*RatePerUnit)</f>
        <v/>
      </c>
    </row>
    <row r="37">
      <c r="A37" s="15" t="n"/>
      <c r="B37" s="16" t="n"/>
      <c r="C37" s="16" t="n"/>
      <c r="D37" s="16" t="n"/>
      <c r="E37" s="17" t="n"/>
      <c r="F37" s="18">
        <f>IF(E37="","",E37*RatePerUnit)</f>
        <v/>
      </c>
    </row>
    <row r="38">
      <c r="A38" s="19" t="n"/>
      <c r="B38" s="20" t="n"/>
      <c r="C38" s="20" t="n"/>
      <c r="D38" s="20" t="n"/>
      <c r="E38" s="21" t="n"/>
      <c r="F38" s="22">
        <f>IF(E38="","",E38*RatePerUnit)</f>
        <v/>
      </c>
    </row>
    <row r="39">
      <c r="A39" s="15" t="n"/>
      <c r="B39" s="16" t="n"/>
      <c r="C39" s="16" t="n"/>
      <c r="D39" s="16" t="n"/>
      <c r="E39" s="17" t="n"/>
      <c r="F39" s="18">
        <f>IF(E39="","",E39*RatePerUnit)</f>
        <v/>
      </c>
    </row>
    <row r="40">
      <c r="A40" s="19" t="n"/>
      <c r="B40" s="20" t="n"/>
      <c r="C40" s="20" t="n"/>
      <c r="D40" s="20" t="n"/>
      <c r="E40" s="21" t="n"/>
      <c r="F40" s="22">
        <f>IF(E40="","",E40*RatePerUnit)</f>
        <v/>
      </c>
    </row>
    <row r="41">
      <c r="A41" s="15" t="n"/>
      <c r="B41" s="16" t="n"/>
      <c r="C41" s="16" t="n"/>
      <c r="D41" s="16" t="n"/>
      <c r="E41" s="17" t="n"/>
      <c r="F41" s="18">
        <f>IF(E41="","",E41*RatePerUnit)</f>
        <v/>
      </c>
    </row>
    <row r="42">
      <c r="A42" s="19" t="n"/>
      <c r="B42" s="20" t="n"/>
      <c r="C42" s="20" t="n"/>
      <c r="D42" s="20" t="n"/>
      <c r="E42" s="21" t="n"/>
      <c r="F42" s="22">
        <f>IF(E42="","",E42*RatePerUnit)</f>
        <v/>
      </c>
    </row>
    <row r="43">
      <c r="A43" s="15" t="n"/>
      <c r="B43" s="16" t="n"/>
      <c r="C43" s="16" t="n"/>
      <c r="D43" s="16" t="n"/>
      <c r="E43" s="17" t="n"/>
      <c r="F43" s="18">
        <f>IF(E43="","",E43*RatePerUnit)</f>
        <v/>
      </c>
    </row>
    <row r="44">
      <c r="A44" s="19" t="n"/>
      <c r="B44" s="20" t="n"/>
      <c r="C44" s="20" t="n"/>
      <c r="D44" s="20" t="n"/>
      <c r="E44" s="21" t="n"/>
      <c r="F44" s="22">
        <f>IF(E44="","",E44*RatePerUnit)</f>
        <v/>
      </c>
    </row>
    <row r="45">
      <c r="A45" s="15" t="n"/>
      <c r="B45" s="16" t="n"/>
      <c r="C45" s="16" t="n"/>
      <c r="D45" s="16" t="n"/>
      <c r="E45" s="17" t="n"/>
      <c r="F45" s="18">
        <f>IF(E45="","",E45*RatePerUnit)</f>
        <v/>
      </c>
    </row>
    <row r="46">
      <c r="A46" s="19" t="n"/>
      <c r="B46" s="20" t="n"/>
      <c r="C46" s="20" t="n"/>
      <c r="D46" s="20" t="n"/>
      <c r="E46" s="21" t="n"/>
      <c r="F46" s="22">
        <f>IF(E46="","",E46*RatePerUnit)</f>
        <v/>
      </c>
    </row>
    <row r="47">
      <c r="A47" s="15" t="n"/>
      <c r="B47" s="16" t="n"/>
      <c r="C47" s="16" t="n"/>
      <c r="D47" s="16" t="n"/>
      <c r="E47" s="17" t="n"/>
      <c r="F47" s="18">
        <f>IF(E47="","",E47*RatePerUnit)</f>
        <v/>
      </c>
    </row>
    <row r="48">
      <c r="A48" s="19" t="n"/>
      <c r="B48" s="20" t="n"/>
      <c r="C48" s="20" t="n"/>
      <c r="D48" s="20" t="n"/>
      <c r="E48" s="21" t="n"/>
      <c r="F48" s="22">
        <f>IF(E48="","",E48*RatePerUnit)</f>
        <v/>
      </c>
    </row>
    <row r="49">
      <c r="A49" s="15" t="n"/>
      <c r="B49" s="16" t="n"/>
      <c r="C49" s="16" t="n"/>
      <c r="D49" s="16" t="n"/>
      <c r="E49" s="17" t="n"/>
      <c r="F49" s="18">
        <f>IF(E49="","",E49*RatePerUnit)</f>
        <v/>
      </c>
    </row>
    <row r="50">
      <c r="A50" s="19" t="n"/>
      <c r="B50" s="20" t="n"/>
      <c r="C50" s="20" t="n"/>
      <c r="D50" s="20" t="n"/>
      <c r="E50" s="21" t="n"/>
      <c r="F50" s="22">
        <f>IF(E50="","",E50*RatePerUnit)</f>
        <v/>
      </c>
    </row>
    <row r="51">
      <c r="A51" s="15" t="n"/>
      <c r="B51" s="16" t="n"/>
      <c r="C51" s="16" t="n"/>
      <c r="D51" s="16" t="n"/>
      <c r="E51" s="17" t="n"/>
      <c r="F51" s="18">
        <f>IF(E51="","",E51*RatePerUnit)</f>
        <v/>
      </c>
    </row>
    <row r="52">
      <c r="A52" s="19" t="n"/>
      <c r="B52" s="20" t="n"/>
      <c r="C52" s="20" t="n"/>
      <c r="D52" s="20" t="n"/>
      <c r="E52" s="21" t="n"/>
      <c r="F52" s="22">
        <f>IF(E52="","",E52*RatePerUnit)</f>
        <v/>
      </c>
    </row>
    <row r="53">
      <c r="A53" s="15" t="n"/>
      <c r="B53" s="16" t="n"/>
      <c r="C53" s="16" t="n"/>
      <c r="D53" s="16" t="n"/>
      <c r="E53" s="17" t="n"/>
      <c r="F53" s="18">
        <f>IF(E53="","",E53*RatePerUnit)</f>
        <v/>
      </c>
    </row>
    <row r="54">
      <c r="A54" s="19" t="n"/>
      <c r="B54" s="20" t="n"/>
      <c r="C54" s="20" t="n"/>
      <c r="D54" s="20" t="n"/>
      <c r="E54" s="21" t="n"/>
      <c r="F54" s="22">
        <f>IF(E54="","",E54*RatePerUnit)</f>
        <v/>
      </c>
    </row>
    <row r="55">
      <c r="A55" s="15" t="n"/>
      <c r="B55" s="16" t="n"/>
      <c r="C55" s="16" t="n"/>
      <c r="D55" s="16" t="n"/>
      <c r="E55" s="17" t="n"/>
      <c r="F55" s="18">
        <f>IF(E55="","",E55*RatePerUnit)</f>
        <v/>
      </c>
    </row>
    <row r="56">
      <c r="A56" s="19" t="n"/>
      <c r="B56" s="20" t="n"/>
      <c r="C56" s="20" t="n"/>
      <c r="D56" s="20" t="n"/>
      <c r="E56" s="21" t="n"/>
      <c r="F56" s="22">
        <f>IF(E56="","",E56*RatePerUnit)</f>
        <v/>
      </c>
    </row>
    <row r="57">
      <c r="A57" s="15" t="n"/>
      <c r="B57" s="16" t="n"/>
      <c r="C57" s="16" t="n"/>
      <c r="D57" s="16" t="n"/>
      <c r="E57" s="17" t="n"/>
      <c r="F57" s="18">
        <f>IF(E57="","",E57*RatePerUnit)</f>
        <v/>
      </c>
    </row>
    <row r="58">
      <c r="A58" s="19" t="n"/>
      <c r="B58" s="20" t="n"/>
      <c r="C58" s="20" t="n"/>
      <c r="D58" s="20" t="n"/>
      <c r="E58" s="21" t="n"/>
      <c r="F58" s="22">
        <f>IF(E58="","",E58*RatePerUnit)</f>
        <v/>
      </c>
    </row>
    <row r="59">
      <c r="A59" s="15" t="n"/>
      <c r="B59" s="16" t="n"/>
      <c r="C59" s="16" t="n"/>
      <c r="D59" s="16" t="n"/>
      <c r="E59" s="17" t="n"/>
      <c r="F59" s="18">
        <f>IF(E59="","",E59*RatePerUnit)</f>
        <v/>
      </c>
    </row>
    <row r="60">
      <c r="A60" s="19" t="n"/>
      <c r="B60" s="20" t="n"/>
      <c r="C60" s="20" t="n"/>
      <c r="D60" s="20" t="n"/>
      <c r="E60" s="21" t="n"/>
      <c r="F60" s="22">
        <f>IF(E60="","",E60*RatePerUnit)</f>
        <v/>
      </c>
    </row>
    <row r="61">
      <c r="A61" s="15" t="n"/>
      <c r="B61" s="16" t="n"/>
      <c r="C61" s="16" t="n"/>
      <c r="D61" s="16" t="n"/>
      <c r="E61" s="17" t="n"/>
      <c r="F61" s="18">
        <f>IF(E61="","",E61*RatePerUnit)</f>
        <v/>
      </c>
    </row>
    <row r="62">
      <c r="A62" s="19" t="n"/>
      <c r="B62" s="20" t="n"/>
      <c r="C62" s="20" t="n"/>
      <c r="D62" s="20" t="n"/>
      <c r="E62" s="21" t="n"/>
      <c r="F62" s="22">
        <f>IF(E62="","",E62*RatePerUnit)</f>
        <v/>
      </c>
    </row>
    <row r="63">
      <c r="A63" s="15" t="n"/>
      <c r="B63" s="16" t="n"/>
      <c r="C63" s="16" t="n"/>
      <c r="D63" s="16" t="n"/>
      <c r="E63" s="17" t="n"/>
      <c r="F63" s="18">
        <f>IF(E63="","",E63*RatePerUnit)</f>
        <v/>
      </c>
    </row>
    <row r="64">
      <c r="A64" s="19" t="n"/>
      <c r="B64" s="20" t="n"/>
      <c r="C64" s="20" t="n"/>
      <c r="D64" s="20" t="n"/>
      <c r="E64" s="21" t="n"/>
      <c r="F64" s="22">
        <f>IF(E64="","",E64*RatePerUnit)</f>
        <v/>
      </c>
    </row>
    <row r="65">
      <c r="A65" s="15" t="n"/>
      <c r="B65" s="16" t="n"/>
      <c r="C65" s="16" t="n"/>
      <c r="D65" s="16" t="n"/>
      <c r="E65" s="17" t="n"/>
      <c r="F65" s="18">
        <f>IF(E65="","",E65*RatePerUnit)</f>
        <v/>
      </c>
    </row>
    <row r="66">
      <c r="A66" s="19" t="n"/>
      <c r="B66" s="20" t="n"/>
      <c r="C66" s="20" t="n"/>
      <c r="D66" s="20" t="n"/>
      <c r="E66" s="21" t="n"/>
      <c r="F66" s="22">
        <f>IF(E66="","",E66*RatePerUnit)</f>
        <v/>
      </c>
    </row>
    <row r="67">
      <c r="A67" s="15" t="n"/>
      <c r="B67" s="16" t="n"/>
      <c r="C67" s="16" t="n"/>
      <c r="D67" s="16" t="n"/>
      <c r="E67" s="17" t="n"/>
      <c r="F67" s="18">
        <f>IF(E67="","",E67*RatePerUnit)</f>
        <v/>
      </c>
    </row>
    <row r="68">
      <c r="A68" s="19" t="n"/>
      <c r="B68" s="20" t="n"/>
      <c r="C68" s="20" t="n"/>
      <c r="D68" s="20" t="n"/>
      <c r="E68" s="21" t="n"/>
      <c r="F68" s="22">
        <f>IF(E68="","",E68*RatePerUnit)</f>
        <v/>
      </c>
    </row>
    <row r="69">
      <c r="A69" s="15" t="n"/>
      <c r="B69" s="16" t="n"/>
      <c r="C69" s="16" t="n"/>
      <c r="D69" s="16" t="n"/>
      <c r="E69" s="17" t="n"/>
      <c r="F69" s="18">
        <f>IF(E69="","",E69*RatePerUnit)</f>
        <v/>
      </c>
    </row>
    <row r="70">
      <c r="A70" s="19" t="n"/>
      <c r="B70" s="20" t="n"/>
      <c r="C70" s="20" t="n"/>
      <c r="D70" s="20" t="n"/>
      <c r="E70" s="21" t="n"/>
      <c r="F70" s="22">
        <f>IF(E70="","",E70*RatePerUnit)</f>
        <v/>
      </c>
    </row>
    <row r="71">
      <c r="A71" s="15" t="n"/>
      <c r="B71" s="16" t="n"/>
      <c r="C71" s="16" t="n"/>
      <c r="D71" s="16" t="n"/>
      <c r="E71" s="17" t="n"/>
      <c r="F71" s="18">
        <f>IF(E71="","",E71*RatePerUnit)</f>
        <v/>
      </c>
    </row>
    <row r="72">
      <c r="A72" s="19" t="n"/>
      <c r="B72" s="20" t="n"/>
      <c r="C72" s="20" t="n"/>
      <c r="D72" s="20" t="n"/>
      <c r="E72" s="21" t="n"/>
      <c r="F72" s="22">
        <f>IF(E72="","",E72*RatePerUnit)</f>
        <v/>
      </c>
    </row>
    <row r="73">
      <c r="A73" s="15" t="n"/>
      <c r="B73" s="16" t="n"/>
      <c r="C73" s="16" t="n"/>
      <c r="D73" s="16" t="n"/>
      <c r="E73" s="17" t="n"/>
      <c r="F73" s="18">
        <f>IF(E73="","",E73*RatePerUnit)</f>
        <v/>
      </c>
    </row>
    <row r="74">
      <c r="A74" s="19" t="n"/>
      <c r="B74" s="20" t="n"/>
      <c r="C74" s="20" t="n"/>
      <c r="D74" s="20" t="n"/>
      <c r="E74" s="21" t="n"/>
      <c r="F74" s="22">
        <f>IF(E74="","",E74*RatePerUnit)</f>
        <v/>
      </c>
    </row>
    <row r="75">
      <c r="A75" s="15" t="n"/>
      <c r="B75" s="16" t="n"/>
      <c r="C75" s="16" t="n"/>
      <c r="D75" s="16" t="n"/>
      <c r="E75" s="17" t="n"/>
      <c r="F75" s="18">
        <f>IF(E75="","",E75*RatePerUnit)</f>
        <v/>
      </c>
    </row>
    <row r="76">
      <c r="A76" s="19" t="n"/>
      <c r="B76" s="20" t="n"/>
      <c r="C76" s="20" t="n"/>
      <c r="D76" s="20" t="n"/>
      <c r="E76" s="21" t="n"/>
      <c r="F76" s="22">
        <f>IF(E76="","",E76*RatePerUnit)</f>
        <v/>
      </c>
    </row>
    <row r="77">
      <c r="A77" s="15" t="n"/>
      <c r="B77" s="16" t="n"/>
      <c r="C77" s="16" t="n"/>
      <c r="D77" s="16" t="n"/>
      <c r="E77" s="17" t="n"/>
      <c r="F77" s="18">
        <f>IF(E77="","",E77*RatePerUnit)</f>
        <v/>
      </c>
    </row>
    <row r="78">
      <c r="A78" s="19" t="n"/>
      <c r="B78" s="20" t="n"/>
      <c r="C78" s="20" t="n"/>
      <c r="D78" s="20" t="n"/>
      <c r="E78" s="21" t="n"/>
      <c r="F78" s="22">
        <f>IF(E78="","",E78*RatePerUnit)</f>
        <v/>
      </c>
    </row>
    <row r="79">
      <c r="A79" s="15" t="n"/>
      <c r="B79" s="16" t="n"/>
      <c r="C79" s="16" t="n"/>
      <c r="D79" s="16" t="n"/>
      <c r="E79" s="17" t="n"/>
      <c r="F79" s="18">
        <f>IF(E79="","",E79*RatePerUnit)</f>
        <v/>
      </c>
    </row>
    <row r="80">
      <c r="A80" s="19" t="n"/>
      <c r="B80" s="20" t="n"/>
      <c r="C80" s="20" t="n"/>
      <c r="D80" s="20" t="n"/>
      <c r="E80" s="21" t="n"/>
      <c r="F80" s="22">
        <f>IF(E80="","",E80*RatePerUnit)</f>
        <v/>
      </c>
    </row>
    <row r="81">
      <c r="A81" s="15" t="n"/>
      <c r="B81" s="16" t="n"/>
      <c r="C81" s="16" t="n"/>
      <c r="D81" s="16" t="n"/>
      <c r="E81" s="17" t="n"/>
      <c r="F81" s="18">
        <f>IF(E81="","",E81*RatePerUnit)</f>
        <v/>
      </c>
    </row>
    <row r="82">
      <c r="A82" s="19" t="n"/>
      <c r="B82" s="20" t="n"/>
      <c r="C82" s="20" t="n"/>
      <c r="D82" s="20" t="n"/>
      <c r="E82" s="21" t="n"/>
      <c r="F82" s="22">
        <f>IF(E82="","",E82*RatePerUnit)</f>
        <v/>
      </c>
    </row>
    <row r="83">
      <c r="A83" s="15" t="n"/>
      <c r="B83" s="16" t="n"/>
      <c r="C83" s="16" t="n"/>
      <c r="D83" s="16" t="n"/>
      <c r="E83" s="17" t="n"/>
      <c r="F83" s="18">
        <f>IF(E83="","",E83*RatePerUnit)</f>
        <v/>
      </c>
    </row>
    <row r="84">
      <c r="A84" s="19" t="n"/>
      <c r="B84" s="20" t="n"/>
      <c r="C84" s="20" t="n"/>
      <c r="D84" s="20" t="n"/>
      <c r="E84" s="21" t="n"/>
      <c r="F84" s="22">
        <f>IF(E84="","",E84*RatePerUnit)</f>
        <v/>
      </c>
    </row>
    <row r="85">
      <c r="A85" s="15" t="n"/>
      <c r="B85" s="16" t="n"/>
      <c r="C85" s="16" t="n"/>
      <c r="D85" s="16" t="n"/>
      <c r="E85" s="17" t="n"/>
      <c r="F85" s="18">
        <f>IF(E85="","",E85*RatePerUnit)</f>
        <v/>
      </c>
    </row>
    <row r="86">
      <c r="A86" s="19" t="n"/>
      <c r="B86" s="20" t="n"/>
      <c r="C86" s="20" t="n"/>
      <c r="D86" s="20" t="n"/>
      <c r="E86" s="21" t="n"/>
      <c r="F86" s="22">
        <f>IF(E86="","",E86*RatePerUnit)</f>
        <v/>
      </c>
    </row>
    <row r="87">
      <c r="A87" s="15" t="n"/>
      <c r="B87" s="16" t="n"/>
      <c r="C87" s="16" t="n"/>
      <c r="D87" s="16" t="n"/>
      <c r="E87" s="17" t="n"/>
      <c r="F87" s="18">
        <f>IF(E87="","",E87*RatePerUnit)</f>
        <v/>
      </c>
    </row>
    <row r="88">
      <c r="A88" s="19" t="n"/>
      <c r="B88" s="20" t="n"/>
      <c r="C88" s="20" t="n"/>
      <c r="D88" s="20" t="n"/>
      <c r="E88" s="21" t="n"/>
      <c r="F88" s="22">
        <f>IF(E88="","",E88*RatePerUnit)</f>
        <v/>
      </c>
    </row>
    <row r="89">
      <c r="A89" s="15" t="n"/>
      <c r="B89" s="16" t="n"/>
      <c r="C89" s="16" t="n"/>
      <c r="D89" s="16" t="n"/>
      <c r="E89" s="17" t="n"/>
      <c r="F89" s="18">
        <f>IF(E89="","",E89*RatePerUnit)</f>
        <v/>
      </c>
    </row>
    <row r="90">
      <c r="A90" s="19" t="n"/>
      <c r="B90" s="20" t="n"/>
      <c r="C90" s="20" t="n"/>
      <c r="D90" s="20" t="n"/>
      <c r="E90" s="21" t="n"/>
      <c r="F90" s="22">
        <f>IF(E90="","",E90*RatePerUnit)</f>
        <v/>
      </c>
    </row>
    <row r="91">
      <c r="A91" s="15" t="n"/>
      <c r="B91" s="16" t="n"/>
      <c r="C91" s="16" t="n"/>
      <c r="D91" s="16" t="n"/>
      <c r="E91" s="17" t="n"/>
      <c r="F91" s="18">
        <f>IF(E91="","",E91*RatePerUnit)</f>
        <v/>
      </c>
    </row>
    <row r="92">
      <c r="A92" s="19" t="n"/>
      <c r="B92" s="20" t="n"/>
      <c r="C92" s="20" t="n"/>
      <c r="D92" s="20" t="n"/>
      <c r="E92" s="21" t="n"/>
      <c r="F92" s="22">
        <f>IF(E92="","",E92*RatePerUnit)</f>
        <v/>
      </c>
    </row>
    <row r="93">
      <c r="A93" s="15" t="n"/>
      <c r="B93" s="16" t="n"/>
      <c r="C93" s="16" t="n"/>
      <c r="D93" s="16" t="n"/>
      <c r="E93" s="17" t="n"/>
      <c r="F93" s="18">
        <f>IF(E93="","",E93*RatePerUnit)</f>
        <v/>
      </c>
    </row>
    <row r="94">
      <c r="A94" s="19" t="n"/>
      <c r="B94" s="20" t="n"/>
      <c r="C94" s="20" t="n"/>
      <c r="D94" s="20" t="n"/>
      <c r="E94" s="21" t="n"/>
      <c r="F94" s="22">
        <f>IF(E94="","",E94*RatePerUnit)</f>
        <v/>
      </c>
    </row>
    <row r="95">
      <c r="A95" s="15" t="n"/>
      <c r="B95" s="16" t="n"/>
      <c r="C95" s="16" t="n"/>
      <c r="D95" s="16" t="n"/>
      <c r="E95" s="17" t="n"/>
      <c r="F95" s="18">
        <f>IF(E95="","",E95*RatePerUnit)</f>
        <v/>
      </c>
    </row>
    <row r="96">
      <c r="A96" s="19" t="n"/>
      <c r="B96" s="20" t="n"/>
      <c r="C96" s="20" t="n"/>
      <c r="D96" s="20" t="n"/>
      <c r="E96" s="21" t="n"/>
      <c r="F96" s="22">
        <f>IF(E96="","",E96*RatePerUnit)</f>
        <v/>
      </c>
    </row>
    <row r="97">
      <c r="A97" s="15" t="n"/>
      <c r="B97" s="16" t="n"/>
      <c r="C97" s="16" t="n"/>
      <c r="D97" s="16" t="n"/>
      <c r="E97" s="17" t="n"/>
      <c r="F97" s="18">
        <f>IF(E97="","",E97*RatePerUnit)</f>
        <v/>
      </c>
    </row>
    <row r="98">
      <c r="A98" s="19" t="n"/>
      <c r="B98" s="20" t="n"/>
      <c r="C98" s="20" t="n"/>
      <c r="D98" s="20" t="n"/>
      <c r="E98" s="21" t="n"/>
      <c r="F98" s="22">
        <f>IF(E98="","",E98*RatePerUnit)</f>
        <v/>
      </c>
    </row>
    <row r="99">
      <c r="A99" s="15" t="n"/>
      <c r="B99" s="16" t="n"/>
      <c r="C99" s="16" t="n"/>
      <c r="D99" s="16" t="n"/>
      <c r="E99" s="17" t="n"/>
      <c r="F99" s="18">
        <f>IF(E99="","",E99*RatePerUnit)</f>
        <v/>
      </c>
    </row>
    <row r="100">
      <c r="A100" s="19" t="n"/>
      <c r="B100" s="20" t="n"/>
      <c r="C100" s="20" t="n"/>
      <c r="D100" s="20" t="n"/>
      <c r="E100" s="21" t="n"/>
      <c r="F100" s="22">
        <f>IF(E100="","",E100*RatePerUnit)</f>
        <v/>
      </c>
    </row>
    <row r="101">
      <c r="A101" s="15" t="n"/>
      <c r="B101" s="16" t="n"/>
      <c r="C101" s="16" t="n"/>
      <c r="D101" s="16" t="n"/>
      <c r="E101" s="17" t="n"/>
      <c r="F101" s="18">
        <f>IF(E101="","",E101*RatePerUnit)</f>
        <v/>
      </c>
    </row>
    <row r="102">
      <c r="A102" s="19" t="n"/>
      <c r="B102" s="20" t="n"/>
      <c r="C102" s="20" t="n"/>
      <c r="D102" s="20" t="n"/>
      <c r="E102" s="21" t="n"/>
      <c r="F102" s="22">
        <f>IF(E102="","",E102*RatePerUnit)</f>
        <v/>
      </c>
    </row>
    <row r="103">
      <c r="A103" s="15" t="n"/>
      <c r="B103" s="16" t="n"/>
      <c r="C103" s="16" t="n"/>
      <c r="D103" s="16" t="n"/>
      <c r="E103" s="17" t="n"/>
      <c r="F103" s="18">
        <f>IF(E103="","",E103*RatePerUnit)</f>
        <v/>
      </c>
    </row>
    <row r="104">
      <c r="A104" s="19" t="n"/>
      <c r="B104" s="20" t="n"/>
      <c r="C104" s="20" t="n"/>
      <c r="D104" s="20" t="n"/>
      <c r="E104" s="21" t="n"/>
      <c r="F104" s="22">
        <f>IF(E104="","",E104*RatePerUnit)</f>
        <v/>
      </c>
    </row>
    <row r="105">
      <c r="A105" s="15" t="n"/>
      <c r="B105" s="16" t="n"/>
      <c r="C105" s="16" t="n"/>
      <c r="D105" s="16" t="n"/>
      <c r="E105" s="17" t="n"/>
      <c r="F105" s="18">
        <f>IF(E105="","",E105*RatePerUnit)</f>
        <v/>
      </c>
    </row>
    <row r="106">
      <c r="A106" s="19" t="n"/>
      <c r="B106" s="20" t="n"/>
      <c r="C106" s="20" t="n"/>
      <c r="D106" s="20" t="n"/>
      <c r="E106" s="21" t="n"/>
      <c r="F106" s="22">
        <f>IF(E106="","",E106*RatePerUnit)</f>
        <v/>
      </c>
    </row>
    <row r="107">
      <c r="A107" s="15" t="n"/>
      <c r="B107" s="16" t="n"/>
      <c r="C107" s="16" t="n"/>
      <c r="D107" s="16" t="n"/>
      <c r="E107" s="17" t="n"/>
      <c r="F107" s="18">
        <f>IF(E107="","",E107*RatePerUnit)</f>
        <v/>
      </c>
    </row>
    <row r="108">
      <c r="A108" s="19" t="n"/>
      <c r="B108" s="20" t="n"/>
      <c r="C108" s="20" t="n"/>
      <c r="D108" s="20" t="n"/>
      <c r="E108" s="21" t="n"/>
      <c r="F108" s="22">
        <f>IF(E108="","",E108*RatePerUnit)</f>
        <v/>
      </c>
    </row>
    <row r="109">
      <c r="A109" s="15" t="n"/>
      <c r="B109" s="16" t="n"/>
      <c r="C109" s="16" t="n"/>
      <c r="D109" s="16" t="n"/>
      <c r="E109" s="17" t="n"/>
      <c r="F109" s="18">
        <f>IF(E109="","",E109*RatePerUnit)</f>
        <v/>
      </c>
    </row>
    <row r="110">
      <c r="A110" s="19" t="n"/>
      <c r="B110" s="20" t="n"/>
      <c r="C110" s="20" t="n"/>
      <c r="D110" s="20" t="n"/>
      <c r="E110" s="21" t="n"/>
      <c r="F110" s="22">
        <f>IF(E110="","",E110*RatePerUnit)</f>
        <v/>
      </c>
    </row>
    <row r="111">
      <c r="A111" s="15" t="n"/>
      <c r="B111" s="16" t="n"/>
      <c r="C111" s="16" t="n"/>
      <c r="D111" s="16" t="n"/>
      <c r="E111" s="17" t="n"/>
      <c r="F111" s="18">
        <f>IF(E111="","",E111*RatePerUnit)</f>
        <v/>
      </c>
    </row>
    <row r="112">
      <c r="A112" s="19" t="n"/>
      <c r="B112" s="20" t="n"/>
      <c r="C112" s="20" t="n"/>
      <c r="D112" s="20" t="n"/>
      <c r="E112" s="21" t="n"/>
      <c r="F112" s="22">
        <f>IF(E112="","",E112*RatePerUnit)</f>
        <v/>
      </c>
    </row>
    <row r="113">
      <c r="A113" s="15" t="n"/>
      <c r="B113" s="16" t="n"/>
      <c r="C113" s="16" t="n"/>
      <c r="D113" s="16" t="n"/>
      <c r="E113" s="17" t="n"/>
      <c r="F113" s="18">
        <f>IF(E113="","",E113*RatePerUnit)</f>
        <v/>
      </c>
    </row>
    <row r="114">
      <c r="A114" s="19" t="n"/>
      <c r="B114" s="20" t="n"/>
      <c r="C114" s="20" t="n"/>
      <c r="D114" s="20" t="n"/>
      <c r="E114" s="21" t="n"/>
      <c r="F114" s="22">
        <f>IF(E114="","",E114*RatePerUnit)</f>
        <v/>
      </c>
    </row>
    <row r="115">
      <c r="A115" s="15" t="n"/>
      <c r="B115" s="16" t="n"/>
      <c r="C115" s="16" t="n"/>
      <c r="D115" s="16" t="n"/>
      <c r="E115" s="17" t="n"/>
      <c r="F115" s="18">
        <f>IF(E115="","",E115*RatePerUnit)</f>
        <v/>
      </c>
    </row>
    <row r="116">
      <c r="A116" s="19" t="n"/>
      <c r="B116" s="20" t="n"/>
      <c r="C116" s="20" t="n"/>
      <c r="D116" s="20" t="n"/>
      <c r="E116" s="21" t="n"/>
      <c r="F116" s="22">
        <f>IF(E116="","",E116*RatePerUnit)</f>
        <v/>
      </c>
    </row>
    <row r="117">
      <c r="A117" s="15" t="n"/>
      <c r="B117" s="16" t="n"/>
      <c r="C117" s="16" t="n"/>
      <c r="D117" s="16" t="n"/>
      <c r="E117" s="17" t="n"/>
      <c r="F117" s="18">
        <f>IF(E117="","",E117*RatePerUnit)</f>
        <v/>
      </c>
    </row>
    <row r="118">
      <c r="A118" s="19" t="n"/>
      <c r="B118" s="20" t="n"/>
      <c r="C118" s="20" t="n"/>
      <c r="D118" s="20" t="n"/>
      <c r="E118" s="21" t="n"/>
      <c r="F118" s="22">
        <f>IF(E118="","",E118*RatePerUnit)</f>
        <v/>
      </c>
    </row>
    <row r="119">
      <c r="A119" s="15" t="n"/>
      <c r="B119" s="16" t="n"/>
      <c r="C119" s="16" t="n"/>
      <c r="D119" s="16" t="n"/>
      <c r="E119" s="17" t="n"/>
      <c r="F119" s="18">
        <f>IF(E119="","",E119*RatePerUnit)</f>
        <v/>
      </c>
    </row>
    <row r="120">
      <c r="A120" s="19" t="n"/>
      <c r="B120" s="20" t="n"/>
      <c r="C120" s="20" t="n"/>
      <c r="D120" s="20" t="n"/>
      <c r="E120" s="21" t="n"/>
      <c r="F120" s="22">
        <f>IF(E120="","",E120*RatePerUnit)</f>
        <v/>
      </c>
    </row>
    <row r="121">
      <c r="A121" s="15" t="n"/>
      <c r="B121" s="16" t="n"/>
      <c r="C121" s="16" t="n"/>
      <c r="D121" s="16" t="n"/>
      <c r="E121" s="17" t="n"/>
      <c r="F121" s="18">
        <f>IF(E121="","",E121*RatePerUnit)</f>
        <v/>
      </c>
    </row>
    <row r="122">
      <c r="A122" s="19" t="n"/>
      <c r="B122" s="20" t="n"/>
      <c r="C122" s="20" t="n"/>
      <c r="D122" s="20" t="n"/>
      <c r="E122" s="21" t="n"/>
      <c r="F122" s="22">
        <f>IF(E122="","",E122*RatePerUnit)</f>
        <v/>
      </c>
    </row>
    <row r="123">
      <c r="A123" s="15" t="n"/>
      <c r="B123" s="16" t="n"/>
      <c r="C123" s="16" t="n"/>
      <c r="D123" s="16" t="n"/>
      <c r="E123" s="17" t="n"/>
      <c r="F123" s="18">
        <f>IF(E123="","",E123*RatePerUnit)</f>
        <v/>
      </c>
    </row>
    <row r="124">
      <c r="A124" s="19" t="n"/>
      <c r="B124" s="20" t="n"/>
      <c r="C124" s="20" t="n"/>
      <c r="D124" s="20" t="n"/>
      <c r="E124" s="21" t="n"/>
      <c r="F124" s="22">
        <f>IF(E124="","",E124*RatePerUnit)</f>
        <v/>
      </c>
    </row>
    <row r="125">
      <c r="A125" s="15" t="n"/>
      <c r="B125" s="16" t="n"/>
      <c r="C125" s="16" t="n"/>
      <c r="D125" s="16" t="n"/>
      <c r="E125" s="17" t="n"/>
      <c r="F125" s="18">
        <f>IF(E125="","",E125*RatePerUnit)</f>
        <v/>
      </c>
    </row>
    <row r="126">
      <c r="A126" s="19" t="n"/>
      <c r="B126" s="20" t="n"/>
      <c r="C126" s="20" t="n"/>
      <c r="D126" s="20" t="n"/>
      <c r="E126" s="21" t="n"/>
      <c r="F126" s="22">
        <f>IF(E126="","",E126*RatePerUnit)</f>
        <v/>
      </c>
    </row>
    <row r="127">
      <c r="A127" s="15" t="n"/>
      <c r="B127" s="16" t="n"/>
      <c r="C127" s="16" t="n"/>
      <c r="D127" s="16" t="n"/>
      <c r="E127" s="17" t="n"/>
      <c r="F127" s="18">
        <f>IF(E127="","",E127*RatePerUnit)</f>
        <v/>
      </c>
    </row>
    <row r="128">
      <c r="A128" s="19" t="n"/>
      <c r="B128" s="20" t="n"/>
      <c r="C128" s="20" t="n"/>
      <c r="D128" s="20" t="n"/>
      <c r="E128" s="21" t="n"/>
      <c r="F128" s="22">
        <f>IF(E128="","",E128*RatePerUnit)</f>
        <v/>
      </c>
    </row>
    <row r="129">
      <c r="A129" s="15" t="n"/>
      <c r="B129" s="16" t="n"/>
      <c r="C129" s="16" t="n"/>
      <c r="D129" s="16" t="n"/>
      <c r="E129" s="17" t="n"/>
      <c r="F129" s="18">
        <f>IF(E129="","",E129*RatePerUnit)</f>
        <v/>
      </c>
    </row>
    <row r="130">
      <c r="A130" s="19" t="n"/>
      <c r="B130" s="20" t="n"/>
      <c r="C130" s="20" t="n"/>
      <c r="D130" s="20" t="n"/>
      <c r="E130" s="21" t="n"/>
      <c r="F130" s="22">
        <f>IF(E130="","",E130*RatePerUnit)</f>
        <v/>
      </c>
    </row>
    <row r="131">
      <c r="A131" s="15" t="n"/>
      <c r="B131" s="16" t="n"/>
      <c r="C131" s="16" t="n"/>
      <c r="D131" s="16" t="n"/>
      <c r="E131" s="17" t="n"/>
      <c r="F131" s="18">
        <f>IF(E131="","",E131*RatePerUnit)</f>
        <v/>
      </c>
    </row>
    <row r="132">
      <c r="A132" s="19" t="n"/>
      <c r="B132" s="20" t="n"/>
      <c r="C132" s="20" t="n"/>
      <c r="D132" s="20" t="n"/>
      <c r="E132" s="21" t="n"/>
      <c r="F132" s="22">
        <f>IF(E132="","",E132*RatePerUnit)</f>
        <v/>
      </c>
    </row>
    <row r="133">
      <c r="A133" s="15" t="n"/>
      <c r="B133" s="16" t="n"/>
      <c r="C133" s="16" t="n"/>
      <c r="D133" s="16" t="n"/>
      <c r="E133" s="17" t="n"/>
      <c r="F133" s="18">
        <f>IF(E133="","",E133*RatePerUnit)</f>
        <v/>
      </c>
    </row>
    <row r="134">
      <c r="A134" s="19" t="n"/>
      <c r="B134" s="20" t="n"/>
      <c r="C134" s="20" t="n"/>
      <c r="D134" s="20" t="n"/>
      <c r="E134" s="21" t="n"/>
      <c r="F134" s="22">
        <f>IF(E134="","",E134*RatePerUnit)</f>
        <v/>
      </c>
    </row>
    <row r="135">
      <c r="A135" s="15" t="n"/>
      <c r="B135" s="16" t="n"/>
      <c r="C135" s="16" t="n"/>
      <c r="D135" s="16" t="n"/>
      <c r="E135" s="17" t="n"/>
      <c r="F135" s="18">
        <f>IF(E135="","",E135*RatePerUnit)</f>
        <v/>
      </c>
    </row>
    <row r="136">
      <c r="A136" s="19" t="n"/>
      <c r="B136" s="20" t="n"/>
      <c r="C136" s="20" t="n"/>
      <c r="D136" s="20" t="n"/>
      <c r="E136" s="21" t="n"/>
      <c r="F136" s="22">
        <f>IF(E136="","",E136*RatePerUnit)</f>
        <v/>
      </c>
    </row>
    <row r="137">
      <c r="A137" s="15" t="n"/>
      <c r="B137" s="16" t="n"/>
      <c r="C137" s="16" t="n"/>
      <c r="D137" s="16" t="n"/>
      <c r="E137" s="17" t="n"/>
      <c r="F137" s="18">
        <f>IF(E137="","",E137*RatePerUnit)</f>
        <v/>
      </c>
    </row>
    <row r="138">
      <c r="A138" s="19" t="n"/>
      <c r="B138" s="20" t="n"/>
      <c r="C138" s="20" t="n"/>
      <c r="D138" s="20" t="n"/>
      <c r="E138" s="21" t="n"/>
      <c r="F138" s="22">
        <f>IF(E138="","",E138*RatePerUnit)</f>
        <v/>
      </c>
    </row>
    <row r="139">
      <c r="A139" s="15" t="n"/>
      <c r="B139" s="16" t="n"/>
      <c r="C139" s="16" t="n"/>
      <c r="D139" s="16" t="n"/>
      <c r="E139" s="17" t="n"/>
      <c r="F139" s="18">
        <f>IF(E139="","",E139*RatePerUnit)</f>
        <v/>
      </c>
    </row>
    <row r="140">
      <c r="A140" s="19" t="n"/>
      <c r="B140" s="20" t="n"/>
      <c r="C140" s="20" t="n"/>
      <c r="D140" s="20" t="n"/>
      <c r="E140" s="21" t="n"/>
      <c r="F140" s="22">
        <f>IF(E140="","",E140*RatePerUnit)</f>
        <v/>
      </c>
    </row>
    <row r="141">
      <c r="A141" s="15" t="n"/>
      <c r="B141" s="16" t="n"/>
      <c r="C141" s="16" t="n"/>
      <c r="D141" s="16" t="n"/>
      <c r="E141" s="17" t="n"/>
      <c r="F141" s="18">
        <f>IF(E141="","",E141*RatePerUnit)</f>
        <v/>
      </c>
    </row>
    <row r="142">
      <c r="A142" s="19" t="n"/>
      <c r="B142" s="20" t="n"/>
      <c r="C142" s="20" t="n"/>
      <c r="D142" s="20" t="n"/>
      <c r="E142" s="21" t="n"/>
      <c r="F142" s="22">
        <f>IF(E142="","",E142*RatePerUnit)</f>
        <v/>
      </c>
    </row>
    <row r="143">
      <c r="A143" s="15" t="n"/>
      <c r="B143" s="16" t="n"/>
      <c r="C143" s="16" t="n"/>
      <c r="D143" s="16" t="n"/>
      <c r="E143" s="17" t="n"/>
      <c r="F143" s="18">
        <f>IF(E143="","",E143*RatePerUnit)</f>
        <v/>
      </c>
    </row>
    <row r="144">
      <c r="A144" s="19" t="n"/>
      <c r="B144" s="20" t="n"/>
      <c r="C144" s="20" t="n"/>
      <c r="D144" s="20" t="n"/>
      <c r="E144" s="21" t="n"/>
      <c r="F144" s="22">
        <f>IF(E144="","",E144*RatePerUnit)</f>
        <v/>
      </c>
    </row>
    <row r="145">
      <c r="A145" s="15" t="n"/>
      <c r="B145" s="16" t="n"/>
      <c r="C145" s="16" t="n"/>
      <c r="D145" s="16" t="n"/>
      <c r="E145" s="17" t="n"/>
      <c r="F145" s="18">
        <f>IF(E145="","",E145*RatePerUnit)</f>
        <v/>
      </c>
    </row>
    <row r="146">
      <c r="A146" s="19" t="n"/>
      <c r="B146" s="20" t="n"/>
      <c r="C146" s="20" t="n"/>
      <c r="D146" s="20" t="n"/>
      <c r="E146" s="21" t="n"/>
      <c r="F146" s="22">
        <f>IF(E146="","",E146*RatePerUnit)</f>
        <v/>
      </c>
    </row>
    <row r="147">
      <c r="A147" s="15" t="n"/>
      <c r="B147" s="16" t="n"/>
      <c r="C147" s="16" t="n"/>
      <c r="D147" s="16" t="n"/>
      <c r="E147" s="17" t="n"/>
      <c r="F147" s="18">
        <f>IF(E147="","",E147*RatePerUnit)</f>
        <v/>
      </c>
    </row>
    <row r="148">
      <c r="A148" s="19" t="n"/>
      <c r="B148" s="20" t="n"/>
      <c r="C148" s="20" t="n"/>
      <c r="D148" s="20" t="n"/>
      <c r="E148" s="21" t="n"/>
      <c r="F148" s="22">
        <f>IF(E148="","",E148*RatePerUnit)</f>
        <v/>
      </c>
    </row>
    <row r="149">
      <c r="A149" s="15" t="n"/>
      <c r="B149" s="16" t="n"/>
      <c r="C149" s="16" t="n"/>
      <c r="D149" s="16" t="n"/>
      <c r="E149" s="17" t="n"/>
      <c r="F149" s="18">
        <f>IF(E149="","",E149*RatePerUnit)</f>
        <v/>
      </c>
    </row>
    <row r="150">
      <c r="A150" s="19" t="n"/>
      <c r="B150" s="20" t="n"/>
      <c r="C150" s="20" t="n"/>
      <c r="D150" s="20" t="n"/>
      <c r="E150" s="21" t="n"/>
      <c r="F150" s="22">
        <f>IF(E150="","",E150*RatePerUnit)</f>
        <v/>
      </c>
    </row>
    <row r="151">
      <c r="A151" s="15" t="n"/>
      <c r="B151" s="16" t="n"/>
      <c r="C151" s="16" t="n"/>
      <c r="D151" s="16" t="n"/>
      <c r="E151" s="17" t="n"/>
      <c r="F151" s="18">
        <f>IF(E151="","",E151*RatePerUnit)</f>
        <v/>
      </c>
    </row>
    <row r="152">
      <c r="A152" s="19" t="n"/>
      <c r="B152" s="20" t="n"/>
      <c r="C152" s="20" t="n"/>
      <c r="D152" s="20" t="n"/>
      <c r="E152" s="21" t="n"/>
      <c r="F152" s="22">
        <f>IF(E152="","",E152*RatePerUnit)</f>
        <v/>
      </c>
    </row>
    <row r="153">
      <c r="A153" s="15" t="n"/>
      <c r="B153" s="16" t="n"/>
      <c r="C153" s="16" t="n"/>
      <c r="D153" s="16" t="n"/>
      <c r="E153" s="17" t="n"/>
      <c r="F153" s="18">
        <f>IF(E153="","",E153*RatePerUnit)</f>
        <v/>
      </c>
    </row>
    <row r="154">
      <c r="A154" s="19" t="n"/>
      <c r="B154" s="20" t="n"/>
      <c r="C154" s="20" t="n"/>
      <c r="D154" s="20" t="n"/>
      <c r="E154" s="21" t="n"/>
      <c r="F154" s="22">
        <f>IF(E154="","",E154*RatePerUnit)</f>
        <v/>
      </c>
    </row>
    <row r="155">
      <c r="A155" s="15" t="n"/>
      <c r="B155" s="16" t="n"/>
      <c r="C155" s="16" t="n"/>
      <c r="D155" s="16" t="n"/>
      <c r="E155" s="17" t="n"/>
      <c r="F155" s="18">
        <f>IF(E155="","",E155*RatePerUnit)</f>
        <v/>
      </c>
    </row>
    <row r="156">
      <c r="A156" s="19" t="n"/>
      <c r="B156" s="20" t="n"/>
      <c r="C156" s="20" t="n"/>
      <c r="D156" s="20" t="n"/>
      <c r="E156" s="21" t="n"/>
      <c r="F156" s="22">
        <f>IF(E156="","",E156*RatePerUnit)</f>
        <v/>
      </c>
    </row>
    <row r="157">
      <c r="A157" s="15" t="n"/>
      <c r="B157" s="16" t="n"/>
      <c r="C157" s="16" t="n"/>
      <c r="D157" s="16" t="n"/>
      <c r="E157" s="17" t="n"/>
      <c r="F157" s="18">
        <f>IF(E157="","",E157*RatePerUnit)</f>
        <v/>
      </c>
    </row>
    <row r="158">
      <c r="A158" s="19" t="n"/>
      <c r="B158" s="20" t="n"/>
      <c r="C158" s="20" t="n"/>
      <c r="D158" s="20" t="n"/>
      <c r="E158" s="21" t="n"/>
      <c r="F158" s="22">
        <f>IF(E158="","",E158*RatePerUnit)</f>
        <v/>
      </c>
    </row>
    <row r="159">
      <c r="A159" s="15" t="n"/>
      <c r="B159" s="16" t="n"/>
      <c r="C159" s="16" t="n"/>
      <c r="D159" s="16" t="n"/>
      <c r="E159" s="17" t="n"/>
      <c r="F159" s="18">
        <f>IF(E159="","",E159*RatePerUnit)</f>
        <v/>
      </c>
    </row>
    <row r="160">
      <c r="A160" s="19" t="n"/>
      <c r="B160" s="20" t="n"/>
      <c r="C160" s="20" t="n"/>
      <c r="D160" s="20" t="n"/>
      <c r="E160" s="21" t="n"/>
      <c r="F160" s="22">
        <f>IF(E160="","",E160*RatePerUnit)</f>
        <v/>
      </c>
    </row>
    <row r="161">
      <c r="A161" s="15" t="n"/>
      <c r="B161" s="16" t="n"/>
      <c r="C161" s="16" t="n"/>
      <c r="D161" s="16" t="n"/>
      <c r="E161" s="17" t="n"/>
      <c r="F161" s="18">
        <f>IF(E161="","",E161*RatePerUnit)</f>
        <v/>
      </c>
    </row>
    <row r="162">
      <c r="A162" s="19" t="n"/>
      <c r="B162" s="20" t="n"/>
      <c r="C162" s="20" t="n"/>
      <c r="D162" s="20" t="n"/>
      <c r="E162" s="21" t="n"/>
      <c r="F162" s="22">
        <f>IF(E162="","",E162*RatePerUnit)</f>
        <v/>
      </c>
    </row>
    <row r="163">
      <c r="A163" s="15" t="n"/>
      <c r="B163" s="16" t="n"/>
      <c r="C163" s="16" t="n"/>
      <c r="D163" s="16" t="n"/>
      <c r="E163" s="17" t="n"/>
      <c r="F163" s="18">
        <f>IF(E163="","",E163*RatePerUnit)</f>
        <v/>
      </c>
    </row>
    <row r="164">
      <c r="A164" s="19" t="n"/>
      <c r="B164" s="20" t="n"/>
      <c r="C164" s="20" t="n"/>
      <c r="D164" s="20" t="n"/>
      <c r="E164" s="21" t="n"/>
      <c r="F164" s="22">
        <f>IF(E164="","",E164*RatePerUnit)</f>
        <v/>
      </c>
    </row>
    <row r="165">
      <c r="A165" s="15" t="n"/>
      <c r="B165" s="16" t="n"/>
      <c r="C165" s="16" t="n"/>
      <c r="D165" s="16" t="n"/>
      <c r="E165" s="17" t="n"/>
      <c r="F165" s="18">
        <f>IF(E165="","",E165*RatePerUnit)</f>
        <v/>
      </c>
    </row>
    <row r="166">
      <c r="A166" s="19" t="n"/>
      <c r="B166" s="20" t="n"/>
      <c r="C166" s="20" t="n"/>
      <c r="D166" s="20" t="n"/>
      <c r="E166" s="21" t="n"/>
      <c r="F166" s="22">
        <f>IF(E166="","",E166*RatePerUnit)</f>
        <v/>
      </c>
    </row>
    <row r="167">
      <c r="A167" s="15" t="n"/>
      <c r="B167" s="16" t="n"/>
      <c r="C167" s="16" t="n"/>
      <c r="D167" s="16" t="n"/>
      <c r="E167" s="17" t="n"/>
      <c r="F167" s="18">
        <f>IF(E167="","",E167*RatePerUnit)</f>
        <v/>
      </c>
    </row>
    <row r="168">
      <c r="A168" s="19" t="n"/>
      <c r="B168" s="20" t="n"/>
      <c r="C168" s="20" t="n"/>
      <c r="D168" s="20" t="n"/>
      <c r="E168" s="21" t="n"/>
      <c r="F168" s="22">
        <f>IF(E168="","",E168*RatePerUnit)</f>
        <v/>
      </c>
    </row>
    <row r="169">
      <c r="A169" s="15" t="n"/>
      <c r="B169" s="16" t="n"/>
      <c r="C169" s="16" t="n"/>
      <c r="D169" s="16" t="n"/>
      <c r="E169" s="17" t="n"/>
      <c r="F169" s="18">
        <f>IF(E169="","",E169*RatePerUnit)</f>
        <v/>
      </c>
    </row>
    <row r="170">
      <c r="A170" s="19" t="n"/>
      <c r="B170" s="20" t="n"/>
      <c r="C170" s="20" t="n"/>
      <c r="D170" s="20" t="n"/>
      <c r="E170" s="21" t="n"/>
      <c r="F170" s="22">
        <f>IF(E170="","",E170*RatePerUnit)</f>
        <v/>
      </c>
    </row>
    <row r="171">
      <c r="A171" s="15" t="n"/>
      <c r="B171" s="16" t="n"/>
      <c r="C171" s="16" t="n"/>
      <c r="D171" s="16" t="n"/>
      <c r="E171" s="17" t="n"/>
      <c r="F171" s="18">
        <f>IF(E171="","",E171*RatePerUnit)</f>
        <v/>
      </c>
    </row>
    <row r="172">
      <c r="A172" s="19" t="n"/>
      <c r="B172" s="20" t="n"/>
      <c r="C172" s="20" t="n"/>
      <c r="D172" s="20" t="n"/>
      <c r="E172" s="21" t="n"/>
      <c r="F172" s="22">
        <f>IF(E172="","",E172*RatePerUnit)</f>
        <v/>
      </c>
    </row>
    <row r="173">
      <c r="A173" s="15" t="n"/>
      <c r="B173" s="16" t="n"/>
      <c r="C173" s="16" t="n"/>
      <c r="D173" s="16" t="n"/>
      <c r="E173" s="17" t="n"/>
      <c r="F173" s="18">
        <f>IF(E173="","",E173*RatePerUnit)</f>
        <v/>
      </c>
    </row>
    <row r="174">
      <c r="A174" s="19" t="n"/>
      <c r="B174" s="20" t="n"/>
      <c r="C174" s="20" t="n"/>
      <c r="D174" s="20" t="n"/>
      <c r="E174" s="21" t="n"/>
      <c r="F174" s="22">
        <f>IF(E174="","",E174*RatePerUnit)</f>
        <v/>
      </c>
    </row>
    <row r="175">
      <c r="A175" s="15" t="n"/>
      <c r="B175" s="16" t="n"/>
      <c r="C175" s="16" t="n"/>
      <c r="D175" s="16" t="n"/>
      <c r="E175" s="17" t="n"/>
      <c r="F175" s="18">
        <f>IF(E175="","",E175*RatePerUnit)</f>
        <v/>
      </c>
    </row>
    <row r="176">
      <c r="A176" s="19" t="n"/>
      <c r="B176" s="20" t="n"/>
      <c r="C176" s="20" t="n"/>
      <c r="D176" s="20" t="n"/>
      <c r="E176" s="21" t="n"/>
      <c r="F176" s="22">
        <f>IF(E176="","",E176*RatePerUnit)</f>
        <v/>
      </c>
    </row>
    <row r="177">
      <c r="A177" s="15" t="n"/>
      <c r="B177" s="16" t="n"/>
      <c r="C177" s="16" t="n"/>
      <c r="D177" s="16" t="n"/>
      <c r="E177" s="17" t="n"/>
      <c r="F177" s="18">
        <f>IF(E177="","",E177*RatePerUnit)</f>
        <v/>
      </c>
    </row>
    <row r="178">
      <c r="A178" s="19" t="n"/>
      <c r="B178" s="20" t="n"/>
      <c r="C178" s="20" t="n"/>
      <c r="D178" s="20" t="n"/>
      <c r="E178" s="21" t="n"/>
      <c r="F178" s="22">
        <f>IF(E178="","",E178*RatePerUnit)</f>
        <v/>
      </c>
    </row>
    <row r="179">
      <c r="A179" s="15" t="n"/>
      <c r="B179" s="16" t="n"/>
      <c r="C179" s="16" t="n"/>
      <c r="D179" s="16" t="n"/>
      <c r="E179" s="17" t="n"/>
      <c r="F179" s="18">
        <f>IF(E179="","",E179*RatePerUnit)</f>
        <v/>
      </c>
    </row>
    <row r="180">
      <c r="A180" s="19" t="n"/>
      <c r="B180" s="20" t="n"/>
      <c r="C180" s="20" t="n"/>
      <c r="D180" s="20" t="n"/>
      <c r="E180" s="21" t="n"/>
      <c r="F180" s="22">
        <f>IF(E180="","",E180*RatePerUnit)</f>
        <v/>
      </c>
    </row>
    <row r="181">
      <c r="A181" s="15" t="n"/>
      <c r="B181" s="16" t="n"/>
      <c r="C181" s="16" t="n"/>
      <c r="D181" s="16" t="n"/>
      <c r="E181" s="17" t="n"/>
      <c r="F181" s="18">
        <f>IF(E181="","",E181*RatePerUnit)</f>
        <v/>
      </c>
    </row>
    <row r="182">
      <c r="A182" s="19" t="n"/>
      <c r="B182" s="20" t="n"/>
      <c r="C182" s="20" t="n"/>
      <c r="D182" s="20" t="n"/>
      <c r="E182" s="21" t="n"/>
      <c r="F182" s="22">
        <f>IF(E182="","",E182*RatePerUnit)</f>
        <v/>
      </c>
    </row>
    <row r="183">
      <c r="A183" s="15" t="n"/>
      <c r="B183" s="16" t="n"/>
      <c r="C183" s="16" t="n"/>
      <c r="D183" s="16" t="n"/>
      <c r="E183" s="17" t="n"/>
      <c r="F183" s="18">
        <f>IF(E183="","",E183*RatePerUnit)</f>
        <v/>
      </c>
    </row>
    <row r="184">
      <c r="A184" s="19" t="n"/>
      <c r="B184" s="20" t="n"/>
      <c r="C184" s="20" t="n"/>
      <c r="D184" s="20" t="n"/>
      <c r="E184" s="21" t="n"/>
      <c r="F184" s="22">
        <f>IF(E184="","",E184*RatePerUnit)</f>
        <v/>
      </c>
    </row>
    <row r="185">
      <c r="A185" s="15" t="n"/>
      <c r="B185" s="16" t="n"/>
      <c r="C185" s="16" t="n"/>
      <c r="D185" s="16" t="n"/>
      <c r="E185" s="17" t="n"/>
      <c r="F185" s="18">
        <f>IF(E185="","",E185*RatePerUnit)</f>
        <v/>
      </c>
    </row>
    <row r="186">
      <c r="A186" s="19" t="n"/>
      <c r="B186" s="20" t="n"/>
      <c r="C186" s="20" t="n"/>
      <c r="D186" s="20" t="n"/>
      <c r="E186" s="21" t="n"/>
      <c r="F186" s="22">
        <f>IF(E186="","",E186*RatePerUnit)</f>
        <v/>
      </c>
    </row>
    <row r="187">
      <c r="A187" s="15" t="n"/>
      <c r="B187" s="16" t="n"/>
      <c r="C187" s="16" t="n"/>
      <c r="D187" s="16" t="n"/>
      <c r="E187" s="17" t="n"/>
      <c r="F187" s="18">
        <f>IF(E187="","",E187*RatePerUnit)</f>
        <v/>
      </c>
    </row>
    <row r="188">
      <c r="A188" s="19" t="n"/>
      <c r="B188" s="20" t="n"/>
      <c r="C188" s="20" t="n"/>
      <c r="D188" s="20" t="n"/>
      <c r="E188" s="21" t="n"/>
      <c r="F188" s="22">
        <f>IF(E188="","",E188*RatePerUnit)</f>
        <v/>
      </c>
    </row>
    <row r="189">
      <c r="A189" s="15" t="n"/>
      <c r="B189" s="16" t="n"/>
      <c r="C189" s="16" t="n"/>
      <c r="D189" s="16" t="n"/>
      <c r="E189" s="17" t="n"/>
      <c r="F189" s="18">
        <f>IF(E189="","",E189*RatePerUnit)</f>
        <v/>
      </c>
    </row>
    <row r="190">
      <c r="A190" s="19" t="n"/>
      <c r="B190" s="20" t="n"/>
      <c r="C190" s="20" t="n"/>
      <c r="D190" s="20" t="n"/>
      <c r="E190" s="21" t="n"/>
      <c r="F190" s="22">
        <f>IF(E190="","",E190*RatePerUnit)</f>
        <v/>
      </c>
    </row>
    <row r="191">
      <c r="A191" s="15" t="n"/>
      <c r="B191" s="16" t="n"/>
      <c r="C191" s="16" t="n"/>
      <c r="D191" s="16" t="n"/>
      <c r="E191" s="17" t="n"/>
      <c r="F191" s="18">
        <f>IF(E191="","",E191*RatePerUnit)</f>
        <v/>
      </c>
    </row>
    <row r="192">
      <c r="A192" s="19" t="n"/>
      <c r="B192" s="20" t="n"/>
      <c r="C192" s="20" t="n"/>
      <c r="D192" s="20" t="n"/>
      <c r="E192" s="21" t="n"/>
      <c r="F192" s="22">
        <f>IF(E192="","",E192*RatePerUnit)</f>
        <v/>
      </c>
    </row>
    <row r="193">
      <c r="A193" s="15" t="n"/>
      <c r="B193" s="16" t="n"/>
      <c r="C193" s="16" t="n"/>
      <c r="D193" s="16" t="n"/>
      <c r="E193" s="17" t="n"/>
      <c r="F193" s="18">
        <f>IF(E193="","",E193*RatePerUnit)</f>
        <v/>
      </c>
    </row>
    <row r="194">
      <c r="A194" s="19" t="n"/>
      <c r="B194" s="20" t="n"/>
      <c r="C194" s="20" t="n"/>
      <c r="D194" s="20" t="n"/>
      <c r="E194" s="21" t="n"/>
      <c r="F194" s="22">
        <f>IF(E194="","",E194*RatePerUnit)</f>
        <v/>
      </c>
    </row>
    <row r="195">
      <c r="A195" s="15" t="n"/>
      <c r="B195" s="16" t="n"/>
      <c r="C195" s="16" t="n"/>
      <c r="D195" s="16" t="n"/>
      <c r="E195" s="17" t="n"/>
      <c r="F195" s="18">
        <f>IF(E195="","",E195*RatePerUnit)</f>
        <v/>
      </c>
    </row>
    <row r="196">
      <c r="A196" s="19" t="n"/>
      <c r="B196" s="20" t="n"/>
      <c r="C196" s="20" t="n"/>
      <c r="D196" s="20" t="n"/>
      <c r="E196" s="21" t="n"/>
      <c r="F196" s="22">
        <f>IF(E196="","",E196*RatePerUnit)</f>
        <v/>
      </c>
    </row>
    <row r="197">
      <c r="A197" s="15" t="n"/>
      <c r="B197" s="16" t="n"/>
      <c r="C197" s="16" t="n"/>
      <c r="D197" s="16" t="n"/>
      <c r="E197" s="17" t="n"/>
      <c r="F197" s="18">
        <f>IF(E197="","",E197*RatePerUnit)</f>
        <v/>
      </c>
    </row>
    <row r="198">
      <c r="A198" s="19" t="n"/>
      <c r="B198" s="20" t="n"/>
      <c r="C198" s="20" t="n"/>
      <c r="D198" s="20" t="n"/>
      <c r="E198" s="21" t="n"/>
      <c r="F198" s="22">
        <f>IF(E198="","",E198*RatePerUnit)</f>
        <v/>
      </c>
    </row>
    <row r="199">
      <c r="A199" s="15" t="n"/>
      <c r="B199" s="16" t="n"/>
      <c r="C199" s="16" t="n"/>
      <c r="D199" s="16" t="n"/>
      <c r="E199" s="17" t="n"/>
      <c r="F199" s="18">
        <f>IF(E199="","",E199*RatePerUnit)</f>
        <v/>
      </c>
    </row>
    <row r="200">
      <c r="A200" s="19" t="n"/>
      <c r="B200" s="20" t="n"/>
      <c r="C200" s="20" t="n"/>
      <c r="D200" s="20" t="n"/>
      <c r="E200" s="21" t="n"/>
      <c r="F200" s="22">
        <f>IF(E200="","",E200*RatePerUnit)</f>
        <v/>
      </c>
    </row>
    <row r="201">
      <c r="A201" s="15" t="n"/>
      <c r="B201" s="16" t="n"/>
      <c r="C201" s="16" t="n"/>
      <c r="D201" s="16" t="n"/>
      <c r="E201" s="17" t="n"/>
      <c r="F201" s="18">
        <f>IF(E201="","",E201*RatePerUnit)</f>
        <v/>
      </c>
    </row>
    <row r="202">
      <c r="A202" s="19" t="n"/>
      <c r="B202" s="20" t="n"/>
      <c r="C202" s="20" t="n"/>
      <c r="D202" s="20" t="n"/>
      <c r="E202" s="21" t="n"/>
      <c r="F202" s="22">
        <f>IF(E202="","",E202*RatePerUnit)</f>
        <v/>
      </c>
    </row>
    <row r="203">
      <c r="A203" s="15" t="n"/>
      <c r="B203" s="16" t="n"/>
      <c r="C203" s="16" t="n"/>
      <c r="D203" s="16" t="n"/>
      <c r="E203" s="17" t="n"/>
      <c r="F203" s="18">
        <f>IF(E203="","",E203*RatePerUnit)</f>
        <v/>
      </c>
    </row>
    <row r="204">
      <c r="A204" s="19" t="n"/>
      <c r="B204" s="20" t="n"/>
      <c r="C204" s="20" t="n"/>
      <c r="D204" s="20" t="n"/>
      <c r="E204" s="21" t="n"/>
      <c r="F204" s="22">
        <f>IF(E204="","",E204*RatePerUnit)</f>
        <v/>
      </c>
    </row>
  </sheetData>
  <mergeCells count="1">
    <mergeCell ref="A2:F2"/>
  </mergeCells>
  <dataValidations count="1">
    <dataValidation sqref="B5:B204" showDropDown="0" showInputMessage="0" showErrorMessage="1" allowBlank="1" errorTitle="Invalid purpose" error="Choose a purpose from the list, or edit the list in column H to add your own." type="list">
      <formula1>MileagePurposes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6B7280"/>
    <outlinePr summaryBelow="1" summaryRight="1"/>
    <pageSetUpPr/>
  </sheetPr>
  <dimension ref="A1:F16"/>
  <sheetViews>
    <sheetView showGridLines="0" zoomScale="100"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3" customWidth="1" min="3" max="3"/>
    <col width="30" customWidth="1" min="4" max="4"/>
    <col width="20" customWidth="1" min="5" max="5"/>
    <col width="20" customWidth="1" min="6" max="6"/>
  </cols>
  <sheetData>
    <row r="1">
      <c r="A1" s="13" t="inlineStr">
        <is>
          <t>Summary</t>
        </is>
      </c>
    </row>
    <row r="2" ht="18" customHeight="1">
      <c r="A2" s="3" t="inlineStr">
        <is>
          <t>Auto-updates as you log drives on the Mileage Log tab.</t>
        </is>
      </c>
    </row>
    <row r="4" ht="26" customHeight="1">
      <c r="A4" s="23">
        <f>"Total Distance (" &amp; DistanceUnit &amp; ")"</f>
        <v/>
      </c>
      <c r="B4" s="24" t="n"/>
      <c r="D4" s="23">
        <f>"Total Reimbursement (" &amp; CurrencySymbol &amp; ")"</f>
        <v/>
      </c>
      <c r="E4" s="24" t="n"/>
    </row>
    <row r="5" ht="30" customHeight="1">
      <c r="A5" s="25">
        <f>SUM('Mileage Log'!$E$5:$E$204)</f>
        <v/>
      </c>
      <c r="B5" s="26" t="n"/>
      <c r="D5" s="27">
        <f>SUM('Mileage Log'!$F$5:$F$204)</f>
        <v/>
      </c>
      <c r="E5" s="26" t="n"/>
    </row>
    <row r="7" ht="26" customHeight="1">
      <c r="A7" s="23">
        <f>"This Month Distance (" &amp; DistanceUnit &amp; ")"</f>
        <v/>
      </c>
      <c r="B7" s="24" t="n"/>
      <c r="D7" s="23">
        <f>"This Month Reimbursement (" &amp; CurrencySymbol &amp; ")"</f>
        <v/>
      </c>
      <c r="E7" s="24" t="n"/>
    </row>
    <row r="8" ht="30" customHeight="1">
      <c r="A8" s="25">
        <f>SUMIFS('Mileage Log'!$E$5:$E$204,'Mileage Log'!$A$5:$A$204,"&gt;="&amp;EOMONTH(TODAY(),-1)+1,'Mileage Log'!$A$5:$A$204,"&lt;="&amp;EOMONTH(TODAY(),0))</f>
        <v/>
      </c>
      <c r="B8" s="26" t="n"/>
      <c r="D8" s="27">
        <f>SUMIFS('Mileage Log'!$F$5:$F$204,'Mileage Log'!$A$5:$A$204,"&gt;="&amp;EOMONTH(TODAY(),-1)+1,'Mileage Log'!$A$5:$A$204,"&lt;="&amp;EOMONTH(TODAY(),0))</f>
        <v/>
      </c>
      <c r="E8" s="26" t="n"/>
    </row>
    <row r="10">
      <c r="A10" s="4" t="inlineStr">
        <is>
          <t>By purpose</t>
        </is>
      </c>
    </row>
    <row r="11" ht="28" customHeight="1">
      <c r="A11" s="7" t="inlineStr">
        <is>
          <t>Purpose</t>
        </is>
      </c>
      <c r="B11" s="7">
        <f>"Distance (" &amp; DistanceUnit &amp; ")"</f>
        <v/>
      </c>
      <c r="C11" s="7">
        <f>"Reimbursement (" &amp; CurrencySymbol &amp; ")"</f>
        <v/>
      </c>
    </row>
    <row r="12">
      <c r="A12" s="16">
        <f>'Mileage Log'!$H$2</f>
        <v/>
      </c>
      <c r="B12" s="17">
        <f>SUMIF('Mileage Log'!$B$5:$B$204,A12,'Mileage Log'!$E$5:$E$204)</f>
        <v/>
      </c>
      <c r="C12" s="18">
        <f>SUMIF('Mileage Log'!$B$5:$B$204,A12,'Mileage Log'!$F$5:$F$204)</f>
        <v/>
      </c>
    </row>
    <row r="13">
      <c r="A13" s="20">
        <f>'Mileage Log'!$H$3</f>
        <v/>
      </c>
      <c r="B13" s="21">
        <f>SUMIF('Mileage Log'!$B$5:$B$204,A13,'Mileage Log'!$E$5:$E$204)</f>
        <v/>
      </c>
      <c r="C13" s="22">
        <f>SUMIF('Mileage Log'!$B$5:$B$204,A13,'Mileage Log'!$F$5:$F$204)</f>
        <v/>
      </c>
    </row>
    <row r="14">
      <c r="A14" s="16">
        <f>'Mileage Log'!$H$4</f>
        <v/>
      </c>
      <c r="B14" s="17">
        <f>SUMIF('Mileage Log'!$B$5:$B$204,A14,'Mileage Log'!$E$5:$E$204)</f>
        <v/>
      </c>
      <c r="C14" s="18">
        <f>SUMIF('Mileage Log'!$B$5:$B$204,A14,'Mileage Log'!$F$5:$F$204)</f>
        <v/>
      </c>
    </row>
    <row r="15">
      <c r="A15" s="20">
        <f>'Mileage Log'!$H$5</f>
        <v/>
      </c>
      <c r="B15" s="21">
        <f>SUMIF('Mileage Log'!$B$5:$B$204,A15,'Mileage Log'!$E$5:$E$204)</f>
        <v/>
      </c>
      <c r="C15" s="22">
        <f>SUMIF('Mileage Log'!$B$5:$B$204,A15,'Mileage Log'!$F$5:$F$204)</f>
        <v/>
      </c>
    </row>
    <row r="16">
      <c r="A16" s="16">
        <f>'Mileage Log'!$H$6</f>
        <v/>
      </c>
      <c r="B16" s="17">
        <f>SUMIF('Mileage Log'!$B$5:$B$204,A16,'Mileage Log'!$E$5:$E$204)</f>
        <v/>
      </c>
      <c r="C16" s="18">
        <f>SUMIF('Mileage Log'!$B$5:$B$204,A16,'Mileage Log'!$F$5:$F$204)</f>
        <v/>
      </c>
    </row>
  </sheetData>
  <mergeCells count="10">
    <mergeCell ref="A4:B4"/>
    <mergeCell ref="A2:F2"/>
    <mergeCell ref="D8:E8"/>
    <mergeCell ref="A10:C10"/>
    <mergeCell ref="D7:E7"/>
    <mergeCell ref="A7:B7"/>
    <mergeCell ref="D5:E5"/>
    <mergeCell ref="A5:B5"/>
    <mergeCell ref="D4:E4"/>
    <mergeCell ref="A8:B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2026-09-06T20:09:02Z</dcterms:created>
  <dcterms:modified xsi:type="dcterms:W3CDTF">2026-09-06T20:09:02Z</dcterms:modified>
</cp:coreProperties>
</file>