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Budget" sheetId="2" state="visible" r:id="rId2"/>
    <sheet name="Spending Log" sheetId="3" state="visible" r:id="rId3"/>
  </sheets>
  <definedNames>
    <definedName name="CurrencySymbol">'Start Here'!$C$18</definedName>
    <definedName name="MonthlyIncome">'Start Here'!$C$19</definedName>
    <definedName name="BudgetCategories">Budget!$G$2:$G$21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[Red]-#,##0.00"/>
    <numFmt numFmtId="165" formatCode="yyyy-mm-dd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1"/>
    </font>
    <font>
      <name val="Calibri"/>
      <b val="1"/>
      <color rgb="001F2937"/>
      <sz val="13"/>
    </font>
    <font>
      <name val="Calibri"/>
      <color rgb="00111827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1F2937"/>
      <sz val="11"/>
    </font>
    <font>
      <name val="Calibri"/>
      <b val="1"/>
      <color rgb="000D9488"/>
      <sz val="11"/>
      <u val="single"/>
    </font>
    <font>
      <name val="Calibri"/>
      <b val="1"/>
      <color rgb="001F2937"/>
      <sz val="16"/>
    </font>
    <font>
      <name val="Calibri"/>
      <b val="1"/>
      <color rgb="006B7280"/>
      <sz val="11"/>
    </font>
    <font>
      <name val="Calibri"/>
      <b val="1"/>
      <color rgb="001F2937"/>
      <sz val="20"/>
    </font>
  </fonts>
  <fills count="6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0FDFA"/>
      </patternFill>
    </fill>
    <fill>
      <patternFill patternType="solid">
        <fgColor rgb="00F9FAFB"/>
      </patternFill>
    </fill>
    <fill>
      <patternFill patternType="solid">
        <fgColor rgb="000D9488"/>
      </patternFill>
    </fill>
  </fills>
  <borders count="5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/>
      <right/>
      <top style="thin">
        <color rgb="00E5E7EB"/>
      </top>
      <bottom/>
      <diagonal/>
    </border>
    <border>
      <left/>
      <right style="thin">
        <color rgb="00E5E7EB"/>
      </right>
      <top style="thin">
        <color rgb="00E5E7EB"/>
      </top>
      <bottom/>
      <diagonal/>
    </border>
    <border>
      <left/>
      <right style="thin">
        <color rgb="00E5E7EB"/>
      </right>
      <top style="thin">
        <color rgb="00E5E7EB"/>
      </top>
      <bottom style="thin">
        <color rgb="00E5E7E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3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4" fontId="8" fillId="3" borderId="1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2" fillId="0" borderId="0" applyAlignment="1" pivotButton="0" quotePrefix="0" xfId="0">
      <alignment wrapText="1"/>
    </xf>
    <xf numFmtId="0" fontId="11" fillId="0" borderId="0" pivotButton="0" quotePrefix="0" xfId="0"/>
    <xf numFmtId="164" fontId="12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8" fillId="3" borderId="1" pivotButton="0" quotePrefix="0" xfId="0"/>
    <xf numFmtId="0" fontId="0" fillId="3" borderId="1" pivotButton="0" quotePrefix="0" xfId="0"/>
    <xf numFmtId="0" fontId="0" fillId="4" borderId="1" pivotButton="0" quotePrefix="0" xfId="0"/>
    <xf numFmtId="164" fontId="0" fillId="4" borderId="1" pivotButton="0" quotePrefix="0" xfId="0"/>
    <xf numFmtId="9" fontId="0" fillId="4" borderId="1" pivotButton="0" quotePrefix="0" xfId="0"/>
    <xf numFmtId="0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0" fontId="6" fillId="5" borderId="1" pivotButton="0" quotePrefix="0" xfId="0"/>
    <xf numFmtId="164" fontId="6" fillId="5" borderId="1" pivotButton="0" quotePrefix="0" xfId="0"/>
    <xf numFmtId="9" fontId="6" fillId="5" borderId="1" pivotButton="0" quotePrefix="0" xfId="0"/>
    <xf numFmtId="165" fontId="0" fillId="0" borderId="1" pivotButton="0" quotePrefix="0" xfId="0"/>
    <xf numFmtId="4" fontId="0" fillId="0" borderId="1" pivotButton="0" quotePrefix="0" xfId="0"/>
    <xf numFmtId="165" fontId="0" fillId="4" borderId="1" pivotButton="0" quotePrefix="0" xfId="0"/>
    <xf numFmtId="4" fontId="0" fillId="4" borderId="1" pivotButton="0" quotePrefix="0" xfId="0"/>
  </cellXfs>
  <cellStyles count="1">
    <cellStyle name="Normal" xfId="0" builtinId="0" hidden="0"/>
  </cellStyles>
  <dxfs count="2">
    <dxf>
      <font>
        <color rgb="00DC2626"/>
      </font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rowthchief.etsy.com/listing/4560856884" TargetMode="External" Id="rId1" /><Relationship Type="http://schemas.openxmlformats.org/officeDocument/2006/relationships/hyperlink" Target="https://growthchief.etsy.com/listing/4564738495" TargetMode="External" Id="rId2" /></Relationships>
</file>

<file path=xl/worksheets/sheet1.xml><?xml version="1.0" encoding="utf-8"?>
<worksheet xmlns="http://schemas.openxmlformats.org/spreadsheetml/2006/main">
  <sheetPr>
    <tabColor rgb="000D9488"/>
    <outlinePr summaryBelow="1" summaryRight="1"/>
    <pageSetUpPr/>
  </sheetPr>
  <dimension ref="B2:D2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2" customWidth="1" min="3" max="3"/>
    <col width="46" customWidth="1" min="4" max="4"/>
    <col width="3" customWidth="1" min="5" max="5"/>
  </cols>
  <sheetData>
    <row r="2" ht="40" customHeight="1">
      <c r="B2" s="1" t="inlineStr">
        <is>
          <t>Simple Monthly Budget Template (Free)</t>
        </is>
      </c>
      <c r="C2" s="2" t="n"/>
      <c r="D2" s="2" t="n"/>
    </row>
    <row r="3">
      <c r="B3" s="3" t="inlineStr">
        <is>
          <t>Part of the Freelancer Finance Toolkit</t>
        </is>
      </c>
    </row>
    <row r="5">
      <c r="B5" s="4" t="inlineStr">
        <is>
          <t>Getting started</t>
        </is>
      </c>
    </row>
    <row r="6" ht="18" customHeight="1">
      <c r="B6" s="5" t="inlineStr">
        <is>
          <t>1.  Set your currency symbol and your monthly take-home income in Settings below -- every sheet updates automatically.</t>
        </is>
      </c>
    </row>
    <row r="7" ht="18" customHeight="1">
      <c r="B7" s="5" t="inlineStr">
        <is>
          <t>2.  Go to the Budget tab and adjust the Planned column for each category to match your own numbers.</t>
        </is>
      </c>
    </row>
    <row r="8" ht="18" customHeight="1">
      <c r="B8" s="5" t="inlineStr">
        <is>
          <t>3.  Log every purchase on the Spending Log tab as it happens: pick a category from the dropdown, then fill in the date, description, and amount.</t>
        </is>
      </c>
    </row>
    <row r="9" ht="18" customHeight="1">
      <c r="B9" s="5" t="inlineStr">
        <is>
          <t>4.  The Budget tab's Actual column totals the Spending Log for you automatically, category by category -- no manual math.</t>
        </is>
      </c>
    </row>
    <row r="10" ht="18" customHeight="1">
      <c r="B10" s="5" t="inlineStr">
        <is>
          <t>5.  Check the "Left to assign" tile on the Budget tab any time to see how much of your income isn't planned for yet.</t>
        </is>
      </c>
    </row>
    <row r="11" ht="18" customHeight="1">
      <c r="B11" s="5" t="inlineStr">
        <is>
          <t>6.  Works in Excel and Google Sheets as-is -- no macros, no add-ons, nothing to enable.</t>
        </is>
      </c>
    </row>
    <row r="13">
      <c r="B13" s="6" t="inlineStr">
        <is>
          <t>This is the free version -- it's simple by design, so there's no separate guide. If anything's unclear, the download page has a full walkthrough.</t>
        </is>
      </c>
    </row>
    <row r="15">
      <c r="B15" s="4" t="inlineStr">
        <is>
          <t>Settings</t>
        </is>
      </c>
    </row>
    <row r="16">
      <c r="B16" s="6" t="inlineStr">
        <is>
          <t>These cells drive every formula in this workbook. Edit them here — every sheet updates automatically.</t>
        </is>
      </c>
    </row>
    <row r="17" ht="22" customHeight="1">
      <c r="B17" s="7" t="inlineStr">
        <is>
          <t>Setting</t>
        </is>
      </c>
      <c r="C17" s="7" t="inlineStr">
        <is>
          <t>Value</t>
        </is>
      </c>
      <c r="D17" s="7" t="inlineStr">
        <is>
          <t>Notes</t>
        </is>
      </c>
    </row>
    <row r="18" ht="28" customHeight="1">
      <c r="B18" s="8" t="inlineStr">
        <is>
          <t>Currency symbol</t>
        </is>
      </c>
      <c r="C18" s="9" t="inlineStr">
        <is>
          <t>$</t>
        </is>
      </c>
      <c r="D18" s="10" t="inlineStr">
        <is>
          <t>Used in headers throughout this workbook. Doesn't convert currencies -- just changes the symbol shown.</t>
        </is>
      </c>
    </row>
    <row r="19" ht="28" customHeight="1">
      <c r="B19" s="8" t="inlineStr">
        <is>
          <t>Monthly income</t>
        </is>
      </c>
      <c r="C19" s="11" t="n">
        <v>4000</v>
      </c>
      <c r="D19" s="10" t="inlineStr">
        <is>
          <t>Your total take-home pay for the month. Drives the % of Income column and the "Left to assign" tile on the Budget tab.</t>
        </is>
      </c>
    </row>
    <row r="21">
      <c r="B21" s="4" t="inlineStr">
        <is>
          <t>Want more?</t>
        </is>
      </c>
    </row>
    <row r="22" ht="32" customHeight="1">
      <c r="B22" s="5" t="inlineStr">
        <is>
          <t>This free template covers one month with a fixed set of categories. The full Personal Budget &amp; Debt Payoff Planner builds on top of it with:</t>
        </is>
      </c>
    </row>
    <row r="23" ht="30" customHeight="1">
      <c r="B23" s="5" t="inlineStr">
        <is>
          <t>-  A Monthly Budget Tracker with 12 monthly tabs (Jan-Dec) instead of one, plus editable income and expense category lists (6 income, 16 expense) instead of a fixed set.</t>
        </is>
      </c>
    </row>
    <row r="24" ht="30" customHeight="1">
      <c r="B24" s="5" t="inlineStr">
        <is>
          <t>-  A Dashboard tab with a year-at-a-glance summary, charts, and best/worst-month highlights.</t>
        </is>
      </c>
    </row>
    <row r="25" ht="30" customHeight="1">
      <c r="B25" s="5" t="inlineStr">
        <is>
          <t>-  A separate Debt Payoff Planner workbook: track up to 15 debts with live Snowball and Avalanche payoff-order rankings, a 100-row payoff log, and its own Dashboard.</t>
        </is>
      </c>
    </row>
    <row r="27">
      <c r="B27" s="12" t="inlineStr">
        <is>
          <t>See the full Personal Budget &amp; Debt Payoff Planner on Etsy</t>
        </is>
      </c>
    </row>
    <row r="28">
      <c r="B28" s="12" t="inlineStr">
        <is>
          <t>Need something custom built for your business? Custom spreadsheets, made to order</t>
        </is>
      </c>
    </row>
  </sheetData>
  <mergeCells count="14">
    <mergeCell ref="B10:D10"/>
    <mergeCell ref="B11:D11"/>
    <mergeCell ref="B28:D28"/>
    <mergeCell ref="B23:D23"/>
    <mergeCell ref="B22:D22"/>
    <mergeCell ref="B8:D8"/>
    <mergeCell ref="B16:D16"/>
    <mergeCell ref="B9:D9"/>
    <mergeCell ref="B13:D13"/>
    <mergeCell ref="B7:D7"/>
    <mergeCell ref="B25:D25"/>
    <mergeCell ref="B6:D6"/>
    <mergeCell ref="B24:D24"/>
    <mergeCell ref="B2:D2"/>
  </mergeCells>
  <hyperlinks>
    <hyperlink xmlns:r="http://schemas.openxmlformats.org/officeDocument/2006/relationships" ref="B27" r:id="rId1"/>
    <hyperlink xmlns:r="http://schemas.openxmlformats.org/officeDocument/2006/relationships" ref="B28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9488"/>
    <outlinePr summaryBelow="1" summaryRight="1"/>
    <pageSetUpPr/>
  </sheetPr>
  <dimension ref="A1:G35"/>
  <sheetViews>
    <sheetView showGridLines="0" zoomScale="10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3" customWidth="1" min="5" max="5"/>
    <col width="2" customWidth="1" min="6" max="6"/>
    <col width="26" customWidth="1" min="7" max="7"/>
  </cols>
  <sheetData>
    <row r="1">
      <c r="A1" s="13">
        <f>"Budget -- " &amp; TEXT(TODAY(),"mmmm yyyy")</f>
        <v/>
      </c>
      <c r="G1" s="6" t="inlineStr">
        <is>
          <t>Categories</t>
        </is>
      </c>
    </row>
    <row r="2" ht="18" customHeight="1">
      <c r="A2" s="14" t="inlineStr">
        <is>
          <t>One month, one plan. Set your Planned amount per category; Actual pulls automatically from the Spending Log tab as you log purchases.</t>
        </is>
      </c>
      <c r="G2" s="6" t="inlineStr">
        <is>
          <t>Rent/Mortgage</t>
        </is>
      </c>
    </row>
    <row r="3">
      <c r="G3" s="6" t="inlineStr">
        <is>
          <t>Home Insurance</t>
        </is>
      </c>
    </row>
    <row r="4">
      <c r="A4" s="15">
        <f>"Left to assign (" &amp; CurrencySymbol &amp; ")"</f>
        <v/>
      </c>
      <c r="G4" s="6" t="inlineStr">
        <is>
          <t>Home Maintenance</t>
        </is>
      </c>
    </row>
    <row r="5" ht="30" customHeight="1">
      <c r="A5" s="16">
        <f>MonthlyIncome-B35</f>
        <v/>
      </c>
      <c r="B5" s="17" t="n"/>
      <c r="G5" s="6" t="inlineStr">
        <is>
          <t>Electricity &amp; Gas</t>
        </is>
      </c>
    </row>
    <row r="6" ht="28" customHeight="1">
      <c r="A6" s="7" t="inlineStr">
        <is>
          <t>Category</t>
        </is>
      </c>
      <c r="B6" s="7">
        <f>"Planned (" &amp; CurrencySymbol &amp; ")"</f>
        <v/>
      </c>
      <c r="C6" s="7">
        <f>"Actual (" &amp; CurrencySymbol &amp; ")"</f>
        <v/>
      </c>
      <c r="D6" s="7">
        <f>"Difference (" &amp; CurrencySymbol &amp; ")"</f>
        <v/>
      </c>
      <c r="E6" s="7" t="inlineStr">
        <is>
          <t>% of Income</t>
        </is>
      </c>
      <c r="G6" s="6" t="inlineStr">
        <is>
          <t>Water</t>
        </is>
      </c>
    </row>
    <row r="7">
      <c r="A7" s="18" t="inlineStr">
        <is>
          <t>Housing</t>
        </is>
      </c>
      <c r="B7" s="19" t="n"/>
      <c r="C7" s="19" t="n"/>
      <c r="D7" s="19" t="n"/>
      <c r="E7" s="19" t="n"/>
      <c r="G7" s="6" t="inlineStr">
        <is>
          <t>Internet &amp; Phone</t>
        </is>
      </c>
    </row>
    <row r="8">
      <c r="A8" s="20" t="inlineStr">
        <is>
          <t>Rent/Mortgage</t>
        </is>
      </c>
      <c r="B8" s="21" t="n">
        <v>1200</v>
      </c>
      <c r="C8" s="21">
        <f>SUMIF('Spending Log'!$B$5:$B$154,$A8,'Spending Log'!$D$5:$D$154)</f>
        <v/>
      </c>
      <c r="D8" s="21">
        <f>B8-C8</f>
        <v/>
      </c>
      <c r="E8" s="22">
        <f>IFERROR(B8/MonthlyIncome,0)</f>
        <v/>
      </c>
      <c r="G8" s="6" t="inlineStr">
        <is>
          <t>Groceries</t>
        </is>
      </c>
    </row>
    <row r="9">
      <c r="A9" s="23" t="inlineStr">
        <is>
          <t>Home Insurance</t>
        </is>
      </c>
      <c r="B9" s="24" t="n">
        <v>40</v>
      </c>
      <c r="C9" s="24">
        <f>SUMIF('Spending Log'!$B$5:$B$154,$A9,'Spending Log'!$D$5:$D$154)</f>
        <v/>
      </c>
      <c r="D9" s="24">
        <f>B9-C9</f>
        <v/>
      </c>
      <c r="E9" s="25">
        <f>IFERROR(B9/MonthlyIncome,0)</f>
        <v/>
      </c>
      <c r="G9" s="6" t="inlineStr">
        <is>
          <t>Dining Out</t>
        </is>
      </c>
    </row>
    <row r="10">
      <c r="A10" s="20" t="inlineStr">
        <is>
          <t>Home Maintenance</t>
        </is>
      </c>
      <c r="B10" s="21" t="n">
        <v>50</v>
      </c>
      <c r="C10" s="21">
        <f>SUMIF('Spending Log'!$B$5:$B$154,$A10,'Spending Log'!$D$5:$D$154)</f>
        <v/>
      </c>
      <c r="D10" s="21">
        <f>B10-C10</f>
        <v/>
      </c>
      <c r="E10" s="22">
        <f>IFERROR(B10/MonthlyIncome,0)</f>
        <v/>
      </c>
      <c r="G10" s="6" t="inlineStr">
        <is>
          <t>Car Payment</t>
        </is>
      </c>
    </row>
    <row r="11">
      <c r="A11" s="18" t="inlineStr">
        <is>
          <t>Utilities</t>
        </is>
      </c>
      <c r="B11" s="19" t="n"/>
      <c r="C11" s="19" t="n"/>
      <c r="D11" s="19" t="n"/>
      <c r="E11" s="19" t="n"/>
      <c r="G11" s="6" t="inlineStr">
        <is>
          <t>Fuel &amp; Transit</t>
        </is>
      </c>
    </row>
    <row r="12">
      <c r="A12" s="20" t="inlineStr">
        <is>
          <t>Electricity &amp; Gas</t>
        </is>
      </c>
      <c r="B12" s="21" t="n">
        <v>90</v>
      </c>
      <c r="C12" s="21">
        <f>SUMIF('Spending Log'!$B$5:$B$154,$A12,'Spending Log'!$D$5:$D$154)</f>
        <v/>
      </c>
      <c r="D12" s="21">
        <f>B12-C12</f>
        <v/>
      </c>
      <c r="E12" s="22">
        <f>IFERROR(B12/MonthlyIncome,0)</f>
        <v/>
      </c>
      <c r="G12" s="6" t="inlineStr">
        <is>
          <t>Car Insurance</t>
        </is>
      </c>
    </row>
    <row r="13">
      <c r="A13" s="23" t="inlineStr">
        <is>
          <t>Water</t>
        </is>
      </c>
      <c r="B13" s="24" t="n">
        <v>30</v>
      </c>
      <c r="C13" s="24">
        <f>SUMIF('Spending Log'!$B$5:$B$154,$A13,'Spending Log'!$D$5:$D$154)</f>
        <v/>
      </c>
      <c r="D13" s="24">
        <f>B13-C13</f>
        <v/>
      </c>
      <c r="E13" s="25">
        <f>IFERROR(B13/MonthlyIncome,0)</f>
        <v/>
      </c>
      <c r="G13" s="6" t="inlineStr">
        <is>
          <t>Credit Card Payment</t>
        </is>
      </c>
    </row>
    <row r="14">
      <c r="A14" s="20" t="inlineStr">
        <is>
          <t>Internet &amp; Phone</t>
        </is>
      </c>
      <c r="B14" s="21" t="n">
        <v>70</v>
      </c>
      <c r="C14" s="21">
        <f>SUMIF('Spending Log'!$B$5:$B$154,$A14,'Spending Log'!$D$5:$D$154)</f>
        <v/>
      </c>
      <c r="D14" s="21">
        <f>B14-C14</f>
        <v/>
      </c>
      <c r="E14" s="22">
        <f>IFERROR(B14/MonthlyIncome,0)</f>
        <v/>
      </c>
      <c r="G14" s="6" t="inlineStr">
        <is>
          <t>Student Loan / Other Debt</t>
        </is>
      </c>
    </row>
    <row r="15">
      <c r="A15" s="18" t="inlineStr">
        <is>
          <t>Food</t>
        </is>
      </c>
      <c r="B15" s="19" t="n"/>
      <c r="C15" s="19" t="n"/>
      <c r="D15" s="19" t="n"/>
      <c r="E15" s="19" t="n"/>
      <c r="G15" s="6" t="inlineStr">
        <is>
          <t>Emergency Fund</t>
        </is>
      </c>
    </row>
    <row r="16">
      <c r="A16" s="20" t="inlineStr">
        <is>
          <t>Groceries</t>
        </is>
      </c>
      <c r="B16" s="21" t="n">
        <v>350</v>
      </c>
      <c r="C16" s="21">
        <f>SUMIF('Spending Log'!$B$5:$B$154,$A16,'Spending Log'!$D$5:$D$154)</f>
        <v/>
      </c>
      <c r="D16" s="21">
        <f>B16-C16</f>
        <v/>
      </c>
      <c r="E16" s="22">
        <f>IFERROR(B16/MonthlyIncome,0)</f>
        <v/>
      </c>
      <c r="G16" s="6" t="inlineStr">
        <is>
          <t>Retirement</t>
        </is>
      </c>
    </row>
    <row r="17">
      <c r="A17" s="23" t="inlineStr">
        <is>
          <t>Dining Out</t>
        </is>
      </c>
      <c r="B17" s="24" t="n">
        <v>100</v>
      </c>
      <c r="C17" s="24">
        <f>SUMIF('Spending Log'!$B$5:$B$154,$A17,'Spending Log'!$D$5:$D$154)</f>
        <v/>
      </c>
      <c r="D17" s="24">
        <f>B17-C17</f>
        <v/>
      </c>
      <c r="E17" s="25">
        <f>IFERROR(B17/MonthlyIncome,0)</f>
        <v/>
      </c>
      <c r="G17" s="6" t="inlineStr">
        <is>
          <t>Other Savings</t>
        </is>
      </c>
    </row>
    <row r="18">
      <c r="A18" s="18" t="inlineStr">
        <is>
          <t>Transport</t>
        </is>
      </c>
      <c r="B18" s="19" t="n"/>
      <c r="C18" s="19" t="n"/>
      <c r="D18" s="19" t="n"/>
      <c r="E18" s="19" t="n"/>
      <c r="G18" s="6" t="inlineStr">
        <is>
          <t>Entertainment</t>
        </is>
      </c>
    </row>
    <row r="19">
      <c r="A19" s="23" t="inlineStr">
        <is>
          <t>Car Payment</t>
        </is>
      </c>
      <c r="B19" s="24" t="n">
        <v>280</v>
      </c>
      <c r="C19" s="24">
        <f>SUMIF('Spending Log'!$B$5:$B$154,$A19,'Spending Log'!$D$5:$D$154)</f>
        <v/>
      </c>
      <c r="D19" s="24">
        <f>B19-C19</f>
        <v/>
      </c>
      <c r="E19" s="25">
        <f>IFERROR(B19/MonthlyIncome,0)</f>
        <v/>
      </c>
      <c r="G19" s="6" t="inlineStr">
        <is>
          <t>Subscriptions</t>
        </is>
      </c>
    </row>
    <row r="20">
      <c r="A20" s="20" t="inlineStr">
        <is>
          <t>Fuel &amp; Transit</t>
        </is>
      </c>
      <c r="B20" s="21" t="n">
        <v>120</v>
      </c>
      <c r="C20" s="21">
        <f>SUMIF('Spending Log'!$B$5:$B$154,$A20,'Spending Log'!$D$5:$D$154)</f>
        <v/>
      </c>
      <c r="D20" s="21">
        <f>B20-C20</f>
        <v/>
      </c>
      <c r="E20" s="22">
        <f>IFERROR(B20/MonthlyIncome,0)</f>
        <v/>
      </c>
      <c r="G20" s="6" t="inlineStr">
        <is>
          <t>Personal Care</t>
        </is>
      </c>
    </row>
    <row r="21">
      <c r="A21" s="23" t="inlineStr">
        <is>
          <t>Car Insurance</t>
        </is>
      </c>
      <c r="B21" s="24" t="n">
        <v>90</v>
      </c>
      <c r="C21" s="24">
        <f>SUMIF('Spending Log'!$B$5:$B$154,$A21,'Spending Log'!$D$5:$D$154)</f>
        <v/>
      </c>
      <c r="D21" s="24">
        <f>B21-C21</f>
        <v/>
      </c>
      <c r="E21" s="25">
        <f>IFERROR(B21/MonthlyIncome,0)</f>
        <v/>
      </c>
      <c r="G21" s="6" t="inlineStr">
        <is>
          <t>Miscellaneous</t>
        </is>
      </c>
    </row>
    <row r="22">
      <c r="A22" s="18" t="inlineStr">
        <is>
          <t>Debt</t>
        </is>
      </c>
      <c r="B22" s="19" t="n"/>
      <c r="C22" s="19" t="n"/>
      <c r="D22" s="19" t="n"/>
      <c r="E22" s="19" t="n"/>
    </row>
    <row r="23">
      <c r="A23" s="23" t="inlineStr">
        <is>
          <t>Credit Card Payment</t>
        </is>
      </c>
      <c r="B23" s="24" t="n">
        <v>150</v>
      </c>
      <c r="C23" s="24">
        <f>SUMIF('Spending Log'!$B$5:$B$154,$A23,'Spending Log'!$D$5:$D$154)</f>
        <v/>
      </c>
      <c r="D23" s="24">
        <f>B23-C23</f>
        <v/>
      </c>
      <c r="E23" s="25">
        <f>IFERROR(B23/MonthlyIncome,0)</f>
        <v/>
      </c>
    </row>
    <row r="24">
      <c r="A24" s="20" t="inlineStr">
        <is>
          <t>Student Loan / Other Debt</t>
        </is>
      </c>
      <c r="B24" s="21" t="n">
        <v>200</v>
      </c>
      <c r="C24" s="21">
        <f>SUMIF('Spending Log'!$B$5:$B$154,$A24,'Spending Log'!$D$5:$D$154)</f>
        <v/>
      </c>
      <c r="D24" s="21">
        <f>B24-C24</f>
        <v/>
      </c>
      <c r="E24" s="22">
        <f>IFERROR(B24/MonthlyIncome,0)</f>
        <v/>
      </c>
    </row>
    <row r="25">
      <c r="A25" s="18" t="inlineStr">
        <is>
          <t>Savings</t>
        </is>
      </c>
      <c r="B25" s="19" t="n"/>
      <c r="C25" s="19" t="n"/>
      <c r="D25" s="19" t="n"/>
      <c r="E25" s="19" t="n"/>
    </row>
    <row r="26">
      <c r="A26" s="20" t="inlineStr">
        <is>
          <t>Emergency Fund</t>
        </is>
      </c>
      <c r="B26" s="21" t="n">
        <v>150</v>
      </c>
      <c r="C26" s="21">
        <f>SUMIF('Spending Log'!$B$5:$B$154,$A26,'Spending Log'!$D$5:$D$154)</f>
        <v/>
      </c>
      <c r="D26" s="21">
        <f>B26-C26</f>
        <v/>
      </c>
      <c r="E26" s="22">
        <f>IFERROR(B26/MonthlyIncome,0)</f>
        <v/>
      </c>
    </row>
    <row r="27">
      <c r="A27" s="23" t="inlineStr">
        <is>
          <t>Retirement</t>
        </is>
      </c>
      <c r="B27" s="24" t="n">
        <v>200</v>
      </c>
      <c r="C27" s="24">
        <f>SUMIF('Spending Log'!$B$5:$B$154,$A27,'Spending Log'!$D$5:$D$154)</f>
        <v/>
      </c>
      <c r="D27" s="24">
        <f>B27-C27</f>
        <v/>
      </c>
      <c r="E27" s="25">
        <f>IFERROR(B27/MonthlyIncome,0)</f>
        <v/>
      </c>
    </row>
    <row r="28">
      <c r="A28" s="20" t="inlineStr">
        <is>
          <t>Other Savings</t>
        </is>
      </c>
      <c r="B28" s="21" t="n">
        <v>50</v>
      </c>
      <c r="C28" s="21">
        <f>SUMIF('Spending Log'!$B$5:$B$154,$A28,'Spending Log'!$D$5:$D$154)</f>
        <v/>
      </c>
      <c r="D28" s="21">
        <f>B28-C28</f>
        <v/>
      </c>
      <c r="E28" s="22">
        <f>IFERROR(B28/MonthlyIncome,0)</f>
        <v/>
      </c>
    </row>
    <row r="29">
      <c r="A29" s="18" t="inlineStr">
        <is>
          <t>Personal</t>
        </is>
      </c>
      <c r="B29" s="19" t="n"/>
      <c r="C29" s="19" t="n"/>
      <c r="D29" s="19" t="n"/>
      <c r="E29" s="19" t="n"/>
    </row>
    <row r="30">
      <c r="A30" s="20" t="inlineStr">
        <is>
          <t>Entertainment</t>
        </is>
      </c>
      <c r="B30" s="21" t="n">
        <v>60</v>
      </c>
      <c r="C30" s="21">
        <f>SUMIF('Spending Log'!$B$5:$B$154,$A30,'Spending Log'!$D$5:$D$154)</f>
        <v/>
      </c>
      <c r="D30" s="21">
        <f>B30-C30</f>
        <v/>
      </c>
      <c r="E30" s="22">
        <f>IFERROR(B30/MonthlyIncome,0)</f>
        <v/>
      </c>
    </row>
    <row r="31">
      <c r="A31" s="23" t="inlineStr">
        <is>
          <t>Subscriptions</t>
        </is>
      </c>
      <c r="B31" s="24" t="n">
        <v>35</v>
      </c>
      <c r="C31" s="24">
        <f>SUMIF('Spending Log'!$B$5:$B$154,$A31,'Spending Log'!$D$5:$D$154)</f>
        <v/>
      </c>
      <c r="D31" s="24">
        <f>B31-C31</f>
        <v/>
      </c>
      <c r="E31" s="25">
        <f>IFERROR(B31/MonthlyIncome,0)</f>
        <v/>
      </c>
    </row>
    <row r="32">
      <c r="A32" s="20" t="inlineStr">
        <is>
          <t>Personal Care</t>
        </is>
      </c>
      <c r="B32" s="21" t="n">
        <v>40</v>
      </c>
      <c r="C32" s="21">
        <f>SUMIF('Spending Log'!$B$5:$B$154,$A32,'Spending Log'!$D$5:$D$154)</f>
        <v/>
      </c>
      <c r="D32" s="21">
        <f>B32-C32</f>
        <v/>
      </c>
      <c r="E32" s="22">
        <f>IFERROR(B32/MonthlyIncome,0)</f>
        <v/>
      </c>
    </row>
    <row r="33">
      <c r="A33" s="23" t="inlineStr">
        <is>
          <t>Miscellaneous</t>
        </is>
      </c>
      <c r="B33" s="24" t="n">
        <v>60</v>
      </c>
      <c r="C33" s="24">
        <f>SUMIF('Spending Log'!$B$5:$B$154,$A33,'Spending Log'!$D$5:$D$154)</f>
        <v/>
      </c>
      <c r="D33" s="24">
        <f>B33-C33</f>
        <v/>
      </c>
      <c r="E33" s="25">
        <f>IFERROR(B33/MonthlyIncome,0)</f>
        <v/>
      </c>
    </row>
    <row r="35" ht="22" customHeight="1">
      <c r="A35" s="26" t="inlineStr">
        <is>
          <t>Total</t>
        </is>
      </c>
      <c r="B35" s="27">
        <f>SUM(B7:B33)</f>
        <v/>
      </c>
      <c r="C35" s="27">
        <f>SUM(C7:C33)</f>
        <v/>
      </c>
      <c r="D35" s="27">
        <f>B35-C35</f>
        <v/>
      </c>
      <c r="E35" s="28">
        <f>IFERROR(B35/MonthlyIncome,0)</f>
        <v/>
      </c>
    </row>
  </sheetData>
  <mergeCells count="10">
    <mergeCell ref="A4:B4"/>
    <mergeCell ref="A29:E29"/>
    <mergeCell ref="A2:E2"/>
    <mergeCell ref="A15:E15"/>
    <mergeCell ref="A7:E7"/>
    <mergeCell ref="A25:E25"/>
    <mergeCell ref="A5:B5"/>
    <mergeCell ref="A11:E11"/>
    <mergeCell ref="A22:E22"/>
    <mergeCell ref="A18:E18"/>
  </mergeCells>
  <conditionalFormatting sqref="A5:B5">
    <cfRule type="cellIs" priority="1" operator="lessThan" dxfId="0">
      <formula>0</formula>
    </cfRule>
  </conditionalFormatting>
  <conditionalFormatting sqref="C7:C33">
    <cfRule type="expression" priority="2" dxfId="1">
      <formula>$C7&gt;$B7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6B7280"/>
    <outlinePr summaryBelow="1" summaryRight="1"/>
    <pageSetUpPr/>
  </sheetPr>
  <dimension ref="A1:D154"/>
  <sheetViews>
    <sheetView zoomScale="10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38" customWidth="1" min="3" max="3"/>
    <col width="14" customWidth="1" min="4" max="4"/>
  </cols>
  <sheetData>
    <row r="1">
      <c r="A1" s="13" t="inlineStr">
        <is>
          <t>Spending Log</t>
        </is>
      </c>
    </row>
    <row r="2" ht="18" customHeight="1">
      <c r="A2" s="14" t="inlineStr">
        <is>
          <t>Log every purchase here. Pick a category from the dropdown -- the Budget tab's Actual column totals it automatically.</t>
        </is>
      </c>
    </row>
    <row r="4" ht="28" customHeight="1">
      <c r="A4" s="7" t="inlineStr">
        <is>
          <t>Date</t>
        </is>
      </c>
      <c r="B4" s="7" t="inlineStr">
        <is>
          <t>Category</t>
        </is>
      </c>
      <c r="C4" s="7" t="inlineStr">
        <is>
          <t>Description</t>
        </is>
      </c>
      <c r="D4" s="7">
        <f>"Amount (" &amp; CurrencySymbol &amp; ")"</f>
        <v/>
      </c>
    </row>
    <row r="5">
      <c r="A5" s="29" t="n">
        <v>46266</v>
      </c>
      <c r="B5" s="23" t="inlineStr">
        <is>
          <t>Rent/Mortgage</t>
        </is>
      </c>
      <c r="C5" s="23" t="inlineStr">
        <is>
          <t>September rent (example, replace me)</t>
        </is>
      </c>
      <c r="D5" s="30" t="n">
        <v>1200</v>
      </c>
    </row>
    <row r="6">
      <c r="A6" s="31" t="n">
        <v>46267</v>
      </c>
      <c r="B6" s="20" t="inlineStr">
        <is>
          <t>Groceries</t>
        </is>
      </c>
      <c r="C6" s="20" t="inlineStr">
        <is>
          <t>Weekly grocery shop (example, replace me)</t>
        </is>
      </c>
      <c r="D6" s="32" t="n">
        <v>95</v>
      </c>
    </row>
    <row r="7">
      <c r="A7" s="29" t="n">
        <v>46268</v>
      </c>
      <c r="B7" s="23" t="inlineStr">
        <is>
          <t>Groceries</t>
        </is>
      </c>
      <c r="C7" s="23" t="inlineStr">
        <is>
          <t>Grocery top-up (example, replace me)</t>
        </is>
      </c>
      <c r="D7" s="30" t="n">
        <v>60</v>
      </c>
    </row>
    <row r="8">
      <c r="A8" s="31" t="n">
        <v>46269</v>
      </c>
      <c r="B8" s="20" t="inlineStr">
        <is>
          <t>Dining Out</t>
        </is>
      </c>
      <c r="C8" s="20" t="inlineStr">
        <is>
          <t>Dinner out (example, replace me)</t>
        </is>
      </c>
      <c r="D8" s="32" t="n">
        <v>45</v>
      </c>
    </row>
    <row r="9">
      <c r="A9" s="29" t="n">
        <v>46270</v>
      </c>
      <c r="B9" s="23" t="inlineStr">
        <is>
          <t>Fuel &amp; Transit</t>
        </is>
      </c>
      <c r="C9" s="23" t="inlineStr">
        <is>
          <t>Gas fill-up (example, replace me)</t>
        </is>
      </c>
      <c r="D9" s="30" t="n">
        <v>55</v>
      </c>
    </row>
    <row r="10">
      <c r="A10" s="31" t="n">
        <v>46270</v>
      </c>
      <c r="B10" s="20" t="inlineStr">
        <is>
          <t>Entertainment</t>
        </is>
      </c>
      <c r="C10" s="20" t="inlineStr">
        <is>
          <t>Movie night (example, replace me)</t>
        </is>
      </c>
      <c r="D10" s="32" t="n">
        <v>30</v>
      </c>
    </row>
    <row r="11">
      <c r="A11" s="29" t="n">
        <v>46271</v>
      </c>
      <c r="B11" s="23" t="inlineStr">
        <is>
          <t>Subscriptions</t>
        </is>
      </c>
      <c r="C11" s="23" t="inlineStr">
        <is>
          <t>Streaming services (example, replace me)</t>
        </is>
      </c>
      <c r="D11" s="30" t="n">
        <v>42</v>
      </c>
    </row>
    <row r="12">
      <c r="A12" s="31" t="n">
        <v>46271</v>
      </c>
      <c r="B12" s="20" t="inlineStr">
        <is>
          <t>Dining Out</t>
        </is>
      </c>
      <c r="C12" s="20" t="inlineStr">
        <is>
          <t>Coffee shop (example, replace me)</t>
        </is>
      </c>
      <c r="D12" s="32" t="n">
        <v>20</v>
      </c>
    </row>
    <row r="13">
      <c r="A13" s="29" t="n"/>
      <c r="B13" s="23" t="n"/>
      <c r="C13" s="23" t="n"/>
      <c r="D13" s="30" t="n"/>
    </row>
    <row r="14">
      <c r="A14" s="31" t="n"/>
      <c r="B14" s="20" t="n"/>
      <c r="C14" s="20" t="n"/>
      <c r="D14" s="32" t="n"/>
    </row>
    <row r="15">
      <c r="A15" s="29" t="n"/>
      <c r="B15" s="23" t="n"/>
      <c r="C15" s="23" t="n"/>
      <c r="D15" s="30" t="n"/>
    </row>
    <row r="16">
      <c r="A16" s="31" t="n"/>
      <c r="B16" s="20" t="n"/>
      <c r="C16" s="20" t="n"/>
      <c r="D16" s="32" t="n"/>
    </row>
    <row r="17">
      <c r="A17" s="29" t="n"/>
      <c r="B17" s="23" t="n"/>
      <c r="C17" s="23" t="n"/>
      <c r="D17" s="30" t="n"/>
    </row>
    <row r="18">
      <c r="A18" s="31" t="n"/>
      <c r="B18" s="20" t="n"/>
      <c r="C18" s="20" t="n"/>
      <c r="D18" s="32" t="n"/>
    </row>
    <row r="19">
      <c r="A19" s="29" t="n"/>
      <c r="B19" s="23" t="n"/>
      <c r="C19" s="23" t="n"/>
      <c r="D19" s="30" t="n"/>
    </row>
    <row r="20">
      <c r="A20" s="31" t="n"/>
      <c r="B20" s="20" t="n"/>
      <c r="C20" s="20" t="n"/>
      <c r="D20" s="32" t="n"/>
    </row>
    <row r="21">
      <c r="A21" s="29" t="n"/>
      <c r="B21" s="23" t="n"/>
      <c r="C21" s="23" t="n"/>
      <c r="D21" s="30" t="n"/>
    </row>
    <row r="22">
      <c r="A22" s="31" t="n"/>
      <c r="B22" s="20" t="n"/>
      <c r="C22" s="20" t="n"/>
      <c r="D22" s="32" t="n"/>
    </row>
    <row r="23">
      <c r="A23" s="29" t="n"/>
      <c r="B23" s="23" t="n"/>
      <c r="C23" s="23" t="n"/>
      <c r="D23" s="30" t="n"/>
    </row>
    <row r="24">
      <c r="A24" s="31" t="n"/>
      <c r="B24" s="20" t="n"/>
      <c r="C24" s="20" t="n"/>
      <c r="D24" s="32" t="n"/>
    </row>
    <row r="25">
      <c r="A25" s="29" t="n"/>
      <c r="B25" s="23" t="n"/>
      <c r="C25" s="23" t="n"/>
      <c r="D25" s="30" t="n"/>
    </row>
    <row r="26">
      <c r="A26" s="31" t="n"/>
      <c r="B26" s="20" t="n"/>
      <c r="C26" s="20" t="n"/>
      <c r="D26" s="32" t="n"/>
    </row>
    <row r="27">
      <c r="A27" s="29" t="n"/>
      <c r="B27" s="23" t="n"/>
      <c r="C27" s="23" t="n"/>
      <c r="D27" s="30" t="n"/>
    </row>
    <row r="28">
      <c r="A28" s="31" t="n"/>
      <c r="B28" s="20" t="n"/>
      <c r="C28" s="20" t="n"/>
      <c r="D28" s="32" t="n"/>
    </row>
    <row r="29">
      <c r="A29" s="29" t="n"/>
      <c r="B29" s="23" t="n"/>
      <c r="C29" s="23" t="n"/>
      <c r="D29" s="30" t="n"/>
    </row>
    <row r="30">
      <c r="A30" s="31" t="n"/>
      <c r="B30" s="20" t="n"/>
      <c r="C30" s="20" t="n"/>
      <c r="D30" s="32" t="n"/>
    </row>
    <row r="31">
      <c r="A31" s="29" t="n"/>
      <c r="B31" s="23" t="n"/>
      <c r="C31" s="23" t="n"/>
      <c r="D31" s="30" t="n"/>
    </row>
    <row r="32">
      <c r="A32" s="31" t="n"/>
      <c r="B32" s="20" t="n"/>
      <c r="C32" s="20" t="n"/>
      <c r="D32" s="32" t="n"/>
    </row>
    <row r="33">
      <c r="A33" s="29" t="n"/>
      <c r="B33" s="23" t="n"/>
      <c r="C33" s="23" t="n"/>
      <c r="D33" s="30" t="n"/>
    </row>
    <row r="34">
      <c r="A34" s="31" t="n"/>
      <c r="B34" s="20" t="n"/>
      <c r="C34" s="20" t="n"/>
      <c r="D34" s="32" t="n"/>
    </row>
    <row r="35">
      <c r="A35" s="29" t="n"/>
      <c r="B35" s="23" t="n"/>
      <c r="C35" s="23" t="n"/>
      <c r="D35" s="30" t="n"/>
    </row>
    <row r="36">
      <c r="A36" s="31" t="n"/>
      <c r="B36" s="20" t="n"/>
      <c r="C36" s="20" t="n"/>
      <c r="D36" s="32" t="n"/>
    </row>
    <row r="37">
      <c r="A37" s="29" t="n"/>
      <c r="B37" s="23" t="n"/>
      <c r="C37" s="23" t="n"/>
      <c r="D37" s="30" t="n"/>
    </row>
    <row r="38">
      <c r="A38" s="31" t="n"/>
      <c r="B38" s="20" t="n"/>
      <c r="C38" s="20" t="n"/>
      <c r="D38" s="32" t="n"/>
    </row>
    <row r="39">
      <c r="A39" s="29" t="n"/>
      <c r="B39" s="23" t="n"/>
      <c r="C39" s="23" t="n"/>
      <c r="D39" s="30" t="n"/>
    </row>
    <row r="40">
      <c r="A40" s="31" t="n"/>
      <c r="B40" s="20" t="n"/>
      <c r="C40" s="20" t="n"/>
      <c r="D40" s="32" t="n"/>
    </row>
    <row r="41">
      <c r="A41" s="29" t="n"/>
      <c r="B41" s="23" t="n"/>
      <c r="C41" s="23" t="n"/>
      <c r="D41" s="30" t="n"/>
    </row>
    <row r="42">
      <c r="A42" s="31" t="n"/>
      <c r="B42" s="20" t="n"/>
      <c r="C42" s="20" t="n"/>
      <c r="D42" s="32" t="n"/>
    </row>
    <row r="43">
      <c r="A43" s="29" t="n"/>
      <c r="B43" s="23" t="n"/>
      <c r="C43" s="23" t="n"/>
      <c r="D43" s="30" t="n"/>
    </row>
    <row r="44">
      <c r="A44" s="31" t="n"/>
      <c r="B44" s="20" t="n"/>
      <c r="C44" s="20" t="n"/>
      <c r="D44" s="32" t="n"/>
    </row>
    <row r="45">
      <c r="A45" s="29" t="n"/>
      <c r="B45" s="23" t="n"/>
      <c r="C45" s="23" t="n"/>
      <c r="D45" s="30" t="n"/>
    </row>
    <row r="46">
      <c r="A46" s="31" t="n"/>
      <c r="B46" s="20" t="n"/>
      <c r="C46" s="20" t="n"/>
      <c r="D46" s="32" t="n"/>
    </row>
    <row r="47">
      <c r="A47" s="29" t="n"/>
      <c r="B47" s="23" t="n"/>
      <c r="C47" s="23" t="n"/>
      <c r="D47" s="30" t="n"/>
    </row>
    <row r="48">
      <c r="A48" s="31" t="n"/>
      <c r="B48" s="20" t="n"/>
      <c r="C48" s="20" t="n"/>
      <c r="D48" s="32" t="n"/>
    </row>
    <row r="49">
      <c r="A49" s="29" t="n"/>
      <c r="B49" s="23" t="n"/>
      <c r="C49" s="23" t="n"/>
      <c r="D49" s="30" t="n"/>
    </row>
    <row r="50">
      <c r="A50" s="31" t="n"/>
      <c r="B50" s="20" t="n"/>
      <c r="C50" s="20" t="n"/>
      <c r="D50" s="32" t="n"/>
    </row>
    <row r="51">
      <c r="A51" s="29" t="n"/>
      <c r="B51" s="23" t="n"/>
      <c r="C51" s="23" t="n"/>
      <c r="D51" s="30" t="n"/>
    </row>
    <row r="52">
      <c r="A52" s="31" t="n"/>
      <c r="B52" s="20" t="n"/>
      <c r="C52" s="20" t="n"/>
      <c r="D52" s="32" t="n"/>
    </row>
    <row r="53">
      <c r="A53" s="29" t="n"/>
      <c r="B53" s="23" t="n"/>
      <c r="C53" s="23" t="n"/>
      <c r="D53" s="30" t="n"/>
    </row>
    <row r="54">
      <c r="A54" s="31" t="n"/>
      <c r="B54" s="20" t="n"/>
      <c r="C54" s="20" t="n"/>
      <c r="D54" s="32" t="n"/>
    </row>
    <row r="55">
      <c r="A55" s="29" t="n"/>
      <c r="B55" s="23" t="n"/>
      <c r="C55" s="23" t="n"/>
      <c r="D55" s="30" t="n"/>
    </row>
    <row r="56">
      <c r="A56" s="31" t="n"/>
      <c r="B56" s="20" t="n"/>
      <c r="C56" s="20" t="n"/>
      <c r="D56" s="32" t="n"/>
    </row>
    <row r="57">
      <c r="A57" s="29" t="n"/>
      <c r="B57" s="23" t="n"/>
      <c r="C57" s="23" t="n"/>
      <c r="D57" s="30" t="n"/>
    </row>
    <row r="58">
      <c r="A58" s="31" t="n"/>
      <c r="B58" s="20" t="n"/>
      <c r="C58" s="20" t="n"/>
      <c r="D58" s="32" t="n"/>
    </row>
    <row r="59">
      <c r="A59" s="29" t="n"/>
      <c r="B59" s="23" t="n"/>
      <c r="C59" s="23" t="n"/>
      <c r="D59" s="30" t="n"/>
    </row>
    <row r="60">
      <c r="A60" s="31" t="n"/>
      <c r="B60" s="20" t="n"/>
      <c r="C60" s="20" t="n"/>
      <c r="D60" s="32" t="n"/>
    </row>
    <row r="61">
      <c r="A61" s="29" t="n"/>
      <c r="B61" s="23" t="n"/>
      <c r="C61" s="23" t="n"/>
      <c r="D61" s="30" t="n"/>
    </row>
    <row r="62">
      <c r="A62" s="31" t="n"/>
      <c r="B62" s="20" t="n"/>
      <c r="C62" s="20" t="n"/>
      <c r="D62" s="32" t="n"/>
    </row>
    <row r="63">
      <c r="A63" s="29" t="n"/>
      <c r="B63" s="23" t="n"/>
      <c r="C63" s="23" t="n"/>
      <c r="D63" s="30" t="n"/>
    </row>
    <row r="64">
      <c r="A64" s="31" t="n"/>
      <c r="B64" s="20" t="n"/>
      <c r="C64" s="20" t="n"/>
      <c r="D64" s="32" t="n"/>
    </row>
    <row r="65">
      <c r="A65" s="29" t="n"/>
      <c r="B65" s="23" t="n"/>
      <c r="C65" s="23" t="n"/>
      <c r="D65" s="30" t="n"/>
    </row>
    <row r="66">
      <c r="A66" s="31" t="n"/>
      <c r="B66" s="20" t="n"/>
      <c r="C66" s="20" t="n"/>
      <c r="D66" s="32" t="n"/>
    </row>
    <row r="67">
      <c r="A67" s="29" t="n"/>
      <c r="B67" s="23" t="n"/>
      <c r="C67" s="23" t="n"/>
      <c r="D67" s="30" t="n"/>
    </row>
    <row r="68">
      <c r="A68" s="31" t="n"/>
      <c r="B68" s="20" t="n"/>
      <c r="C68" s="20" t="n"/>
      <c r="D68" s="32" t="n"/>
    </row>
    <row r="69">
      <c r="A69" s="29" t="n"/>
      <c r="B69" s="23" t="n"/>
      <c r="C69" s="23" t="n"/>
      <c r="D69" s="30" t="n"/>
    </row>
    <row r="70">
      <c r="A70" s="31" t="n"/>
      <c r="B70" s="20" t="n"/>
      <c r="C70" s="20" t="n"/>
      <c r="D70" s="32" t="n"/>
    </row>
    <row r="71">
      <c r="A71" s="29" t="n"/>
      <c r="B71" s="23" t="n"/>
      <c r="C71" s="23" t="n"/>
      <c r="D71" s="30" t="n"/>
    </row>
    <row r="72">
      <c r="A72" s="31" t="n"/>
      <c r="B72" s="20" t="n"/>
      <c r="C72" s="20" t="n"/>
      <c r="D72" s="32" t="n"/>
    </row>
    <row r="73">
      <c r="A73" s="29" t="n"/>
      <c r="B73" s="23" t="n"/>
      <c r="C73" s="23" t="n"/>
      <c r="D73" s="30" t="n"/>
    </row>
    <row r="74">
      <c r="A74" s="31" t="n"/>
      <c r="B74" s="20" t="n"/>
      <c r="C74" s="20" t="n"/>
      <c r="D74" s="32" t="n"/>
    </row>
    <row r="75">
      <c r="A75" s="29" t="n"/>
      <c r="B75" s="23" t="n"/>
      <c r="C75" s="23" t="n"/>
      <c r="D75" s="30" t="n"/>
    </row>
    <row r="76">
      <c r="A76" s="31" t="n"/>
      <c r="B76" s="20" t="n"/>
      <c r="C76" s="20" t="n"/>
      <c r="D76" s="32" t="n"/>
    </row>
    <row r="77">
      <c r="A77" s="29" t="n"/>
      <c r="B77" s="23" t="n"/>
      <c r="C77" s="23" t="n"/>
      <c r="D77" s="30" t="n"/>
    </row>
    <row r="78">
      <c r="A78" s="31" t="n"/>
      <c r="B78" s="20" t="n"/>
      <c r="C78" s="20" t="n"/>
      <c r="D78" s="32" t="n"/>
    </row>
    <row r="79">
      <c r="A79" s="29" t="n"/>
      <c r="B79" s="23" t="n"/>
      <c r="C79" s="23" t="n"/>
      <c r="D79" s="30" t="n"/>
    </row>
    <row r="80">
      <c r="A80" s="31" t="n"/>
      <c r="B80" s="20" t="n"/>
      <c r="C80" s="20" t="n"/>
      <c r="D80" s="32" t="n"/>
    </row>
    <row r="81">
      <c r="A81" s="29" t="n"/>
      <c r="B81" s="23" t="n"/>
      <c r="C81" s="23" t="n"/>
      <c r="D81" s="30" t="n"/>
    </row>
    <row r="82">
      <c r="A82" s="31" t="n"/>
      <c r="B82" s="20" t="n"/>
      <c r="C82" s="20" t="n"/>
      <c r="D82" s="32" t="n"/>
    </row>
    <row r="83">
      <c r="A83" s="29" t="n"/>
      <c r="B83" s="23" t="n"/>
      <c r="C83" s="23" t="n"/>
      <c r="D83" s="30" t="n"/>
    </row>
    <row r="84">
      <c r="A84" s="31" t="n"/>
      <c r="B84" s="20" t="n"/>
      <c r="C84" s="20" t="n"/>
      <c r="D84" s="32" t="n"/>
    </row>
    <row r="85">
      <c r="A85" s="29" t="n"/>
      <c r="B85" s="23" t="n"/>
      <c r="C85" s="23" t="n"/>
      <c r="D85" s="30" t="n"/>
    </row>
    <row r="86">
      <c r="A86" s="31" t="n"/>
      <c r="B86" s="20" t="n"/>
      <c r="C86" s="20" t="n"/>
      <c r="D86" s="32" t="n"/>
    </row>
    <row r="87">
      <c r="A87" s="29" t="n"/>
      <c r="B87" s="23" t="n"/>
      <c r="C87" s="23" t="n"/>
      <c r="D87" s="30" t="n"/>
    </row>
    <row r="88">
      <c r="A88" s="31" t="n"/>
      <c r="B88" s="20" t="n"/>
      <c r="C88" s="20" t="n"/>
      <c r="D88" s="32" t="n"/>
    </row>
    <row r="89">
      <c r="A89" s="29" t="n"/>
      <c r="B89" s="23" t="n"/>
      <c r="C89" s="23" t="n"/>
      <c r="D89" s="30" t="n"/>
    </row>
    <row r="90">
      <c r="A90" s="31" t="n"/>
      <c r="B90" s="20" t="n"/>
      <c r="C90" s="20" t="n"/>
      <c r="D90" s="32" t="n"/>
    </row>
    <row r="91">
      <c r="A91" s="29" t="n"/>
      <c r="B91" s="23" t="n"/>
      <c r="C91" s="23" t="n"/>
      <c r="D91" s="30" t="n"/>
    </row>
    <row r="92">
      <c r="A92" s="31" t="n"/>
      <c r="B92" s="20" t="n"/>
      <c r="C92" s="20" t="n"/>
      <c r="D92" s="32" t="n"/>
    </row>
    <row r="93">
      <c r="A93" s="29" t="n"/>
      <c r="B93" s="23" t="n"/>
      <c r="C93" s="23" t="n"/>
      <c r="D93" s="30" t="n"/>
    </row>
    <row r="94">
      <c r="A94" s="31" t="n"/>
      <c r="B94" s="20" t="n"/>
      <c r="C94" s="20" t="n"/>
      <c r="D94" s="32" t="n"/>
    </row>
    <row r="95">
      <c r="A95" s="29" t="n"/>
      <c r="B95" s="23" t="n"/>
      <c r="C95" s="23" t="n"/>
      <c r="D95" s="30" t="n"/>
    </row>
    <row r="96">
      <c r="A96" s="31" t="n"/>
      <c r="B96" s="20" t="n"/>
      <c r="C96" s="20" t="n"/>
      <c r="D96" s="32" t="n"/>
    </row>
    <row r="97">
      <c r="A97" s="29" t="n"/>
      <c r="B97" s="23" t="n"/>
      <c r="C97" s="23" t="n"/>
      <c r="D97" s="30" t="n"/>
    </row>
    <row r="98">
      <c r="A98" s="31" t="n"/>
      <c r="B98" s="20" t="n"/>
      <c r="C98" s="20" t="n"/>
      <c r="D98" s="32" t="n"/>
    </row>
    <row r="99">
      <c r="A99" s="29" t="n"/>
      <c r="B99" s="23" t="n"/>
      <c r="C99" s="23" t="n"/>
      <c r="D99" s="30" t="n"/>
    </row>
    <row r="100">
      <c r="A100" s="31" t="n"/>
      <c r="B100" s="20" t="n"/>
      <c r="C100" s="20" t="n"/>
      <c r="D100" s="32" t="n"/>
    </row>
    <row r="101">
      <c r="A101" s="29" t="n"/>
      <c r="B101" s="23" t="n"/>
      <c r="C101" s="23" t="n"/>
      <c r="D101" s="30" t="n"/>
    </row>
    <row r="102">
      <c r="A102" s="31" t="n"/>
      <c r="B102" s="20" t="n"/>
      <c r="C102" s="20" t="n"/>
      <c r="D102" s="32" t="n"/>
    </row>
    <row r="103">
      <c r="A103" s="29" t="n"/>
      <c r="B103" s="23" t="n"/>
      <c r="C103" s="23" t="n"/>
      <c r="D103" s="30" t="n"/>
    </row>
    <row r="104">
      <c r="A104" s="31" t="n"/>
      <c r="B104" s="20" t="n"/>
      <c r="C104" s="20" t="n"/>
      <c r="D104" s="32" t="n"/>
    </row>
    <row r="105">
      <c r="A105" s="29" t="n"/>
      <c r="B105" s="23" t="n"/>
      <c r="C105" s="23" t="n"/>
      <c r="D105" s="30" t="n"/>
    </row>
    <row r="106">
      <c r="A106" s="31" t="n"/>
      <c r="B106" s="20" t="n"/>
      <c r="C106" s="20" t="n"/>
      <c r="D106" s="32" t="n"/>
    </row>
    <row r="107">
      <c r="A107" s="29" t="n"/>
      <c r="B107" s="23" t="n"/>
      <c r="C107" s="23" t="n"/>
      <c r="D107" s="30" t="n"/>
    </row>
    <row r="108">
      <c r="A108" s="31" t="n"/>
      <c r="B108" s="20" t="n"/>
      <c r="C108" s="20" t="n"/>
      <c r="D108" s="32" t="n"/>
    </row>
    <row r="109">
      <c r="A109" s="29" t="n"/>
      <c r="B109" s="23" t="n"/>
      <c r="C109" s="23" t="n"/>
      <c r="D109" s="30" t="n"/>
    </row>
    <row r="110">
      <c r="A110" s="31" t="n"/>
      <c r="B110" s="20" t="n"/>
      <c r="C110" s="20" t="n"/>
      <c r="D110" s="32" t="n"/>
    </row>
    <row r="111">
      <c r="A111" s="29" t="n"/>
      <c r="B111" s="23" t="n"/>
      <c r="C111" s="23" t="n"/>
      <c r="D111" s="30" t="n"/>
    </row>
    <row r="112">
      <c r="A112" s="31" t="n"/>
      <c r="B112" s="20" t="n"/>
      <c r="C112" s="20" t="n"/>
      <c r="D112" s="32" t="n"/>
    </row>
    <row r="113">
      <c r="A113" s="29" t="n"/>
      <c r="B113" s="23" t="n"/>
      <c r="C113" s="23" t="n"/>
      <c r="D113" s="30" t="n"/>
    </row>
    <row r="114">
      <c r="A114" s="31" t="n"/>
      <c r="B114" s="20" t="n"/>
      <c r="C114" s="20" t="n"/>
      <c r="D114" s="32" t="n"/>
    </row>
    <row r="115">
      <c r="A115" s="29" t="n"/>
      <c r="B115" s="23" t="n"/>
      <c r="C115" s="23" t="n"/>
      <c r="D115" s="30" t="n"/>
    </row>
    <row r="116">
      <c r="A116" s="31" t="n"/>
      <c r="B116" s="20" t="n"/>
      <c r="C116" s="20" t="n"/>
      <c r="D116" s="32" t="n"/>
    </row>
    <row r="117">
      <c r="A117" s="29" t="n"/>
      <c r="B117" s="23" t="n"/>
      <c r="C117" s="23" t="n"/>
      <c r="D117" s="30" t="n"/>
    </row>
    <row r="118">
      <c r="A118" s="31" t="n"/>
      <c r="B118" s="20" t="n"/>
      <c r="C118" s="20" t="n"/>
      <c r="D118" s="32" t="n"/>
    </row>
    <row r="119">
      <c r="A119" s="29" t="n"/>
      <c r="B119" s="23" t="n"/>
      <c r="C119" s="23" t="n"/>
      <c r="D119" s="30" t="n"/>
    </row>
    <row r="120">
      <c r="A120" s="31" t="n"/>
      <c r="B120" s="20" t="n"/>
      <c r="C120" s="20" t="n"/>
      <c r="D120" s="32" t="n"/>
    </row>
    <row r="121">
      <c r="A121" s="29" t="n"/>
      <c r="B121" s="23" t="n"/>
      <c r="C121" s="23" t="n"/>
      <c r="D121" s="30" t="n"/>
    </row>
    <row r="122">
      <c r="A122" s="31" t="n"/>
      <c r="B122" s="20" t="n"/>
      <c r="C122" s="20" t="n"/>
      <c r="D122" s="32" t="n"/>
    </row>
    <row r="123">
      <c r="A123" s="29" t="n"/>
      <c r="B123" s="23" t="n"/>
      <c r="C123" s="23" t="n"/>
      <c r="D123" s="30" t="n"/>
    </row>
    <row r="124">
      <c r="A124" s="31" t="n"/>
      <c r="B124" s="20" t="n"/>
      <c r="C124" s="20" t="n"/>
      <c r="D124" s="32" t="n"/>
    </row>
    <row r="125">
      <c r="A125" s="29" t="n"/>
      <c r="B125" s="23" t="n"/>
      <c r="C125" s="23" t="n"/>
      <c r="D125" s="30" t="n"/>
    </row>
    <row r="126">
      <c r="A126" s="31" t="n"/>
      <c r="B126" s="20" t="n"/>
      <c r="C126" s="20" t="n"/>
      <c r="D126" s="32" t="n"/>
    </row>
    <row r="127">
      <c r="A127" s="29" t="n"/>
      <c r="B127" s="23" t="n"/>
      <c r="C127" s="23" t="n"/>
      <c r="D127" s="30" t="n"/>
    </row>
    <row r="128">
      <c r="A128" s="31" t="n"/>
      <c r="B128" s="20" t="n"/>
      <c r="C128" s="20" t="n"/>
      <c r="D128" s="32" t="n"/>
    </row>
    <row r="129">
      <c r="A129" s="29" t="n"/>
      <c r="B129" s="23" t="n"/>
      <c r="C129" s="23" t="n"/>
      <c r="D129" s="30" t="n"/>
    </row>
    <row r="130">
      <c r="A130" s="31" t="n"/>
      <c r="B130" s="20" t="n"/>
      <c r="C130" s="20" t="n"/>
      <c r="D130" s="32" t="n"/>
    </row>
    <row r="131">
      <c r="A131" s="29" t="n"/>
      <c r="B131" s="23" t="n"/>
      <c r="C131" s="23" t="n"/>
      <c r="D131" s="30" t="n"/>
    </row>
    <row r="132">
      <c r="A132" s="31" t="n"/>
      <c r="B132" s="20" t="n"/>
      <c r="C132" s="20" t="n"/>
      <c r="D132" s="32" t="n"/>
    </row>
    <row r="133">
      <c r="A133" s="29" t="n"/>
      <c r="B133" s="23" t="n"/>
      <c r="C133" s="23" t="n"/>
      <c r="D133" s="30" t="n"/>
    </row>
    <row r="134">
      <c r="A134" s="31" t="n"/>
      <c r="B134" s="20" t="n"/>
      <c r="C134" s="20" t="n"/>
      <c r="D134" s="32" t="n"/>
    </row>
    <row r="135">
      <c r="A135" s="29" t="n"/>
      <c r="B135" s="23" t="n"/>
      <c r="C135" s="23" t="n"/>
      <c r="D135" s="30" t="n"/>
    </row>
    <row r="136">
      <c r="A136" s="31" t="n"/>
      <c r="B136" s="20" t="n"/>
      <c r="C136" s="20" t="n"/>
      <c r="D136" s="32" t="n"/>
    </row>
    <row r="137">
      <c r="A137" s="29" t="n"/>
      <c r="B137" s="23" t="n"/>
      <c r="C137" s="23" t="n"/>
      <c r="D137" s="30" t="n"/>
    </row>
    <row r="138">
      <c r="A138" s="31" t="n"/>
      <c r="B138" s="20" t="n"/>
      <c r="C138" s="20" t="n"/>
      <c r="D138" s="32" t="n"/>
    </row>
    <row r="139">
      <c r="A139" s="29" t="n"/>
      <c r="B139" s="23" t="n"/>
      <c r="C139" s="23" t="n"/>
      <c r="D139" s="30" t="n"/>
    </row>
    <row r="140">
      <c r="A140" s="31" t="n"/>
      <c r="B140" s="20" t="n"/>
      <c r="C140" s="20" t="n"/>
      <c r="D140" s="32" t="n"/>
    </row>
    <row r="141">
      <c r="A141" s="29" t="n"/>
      <c r="B141" s="23" t="n"/>
      <c r="C141" s="23" t="n"/>
      <c r="D141" s="30" t="n"/>
    </row>
    <row r="142">
      <c r="A142" s="31" t="n"/>
      <c r="B142" s="20" t="n"/>
      <c r="C142" s="20" t="n"/>
      <c r="D142" s="32" t="n"/>
    </row>
    <row r="143">
      <c r="A143" s="29" t="n"/>
      <c r="B143" s="23" t="n"/>
      <c r="C143" s="23" t="n"/>
      <c r="D143" s="30" t="n"/>
    </row>
    <row r="144">
      <c r="A144" s="31" t="n"/>
      <c r="B144" s="20" t="n"/>
      <c r="C144" s="20" t="n"/>
      <c r="D144" s="32" t="n"/>
    </row>
    <row r="145">
      <c r="A145" s="29" t="n"/>
      <c r="B145" s="23" t="n"/>
      <c r="C145" s="23" t="n"/>
      <c r="D145" s="30" t="n"/>
    </row>
    <row r="146">
      <c r="A146" s="31" t="n"/>
      <c r="B146" s="20" t="n"/>
      <c r="C146" s="20" t="n"/>
      <c r="D146" s="32" t="n"/>
    </row>
    <row r="147">
      <c r="A147" s="29" t="n"/>
      <c r="B147" s="23" t="n"/>
      <c r="C147" s="23" t="n"/>
      <c r="D147" s="30" t="n"/>
    </row>
    <row r="148">
      <c r="A148" s="31" t="n"/>
      <c r="B148" s="20" t="n"/>
      <c r="C148" s="20" t="n"/>
      <c r="D148" s="32" t="n"/>
    </row>
    <row r="149">
      <c r="A149" s="29" t="n"/>
      <c r="B149" s="23" t="n"/>
      <c r="C149" s="23" t="n"/>
      <c r="D149" s="30" t="n"/>
    </row>
    <row r="150">
      <c r="A150" s="31" t="n"/>
      <c r="B150" s="20" t="n"/>
      <c r="C150" s="20" t="n"/>
      <c r="D150" s="32" t="n"/>
    </row>
    <row r="151">
      <c r="A151" s="29" t="n"/>
      <c r="B151" s="23" t="n"/>
      <c r="C151" s="23" t="n"/>
      <c r="D151" s="30" t="n"/>
    </row>
    <row r="152">
      <c r="A152" s="31" t="n"/>
      <c r="B152" s="20" t="n"/>
      <c r="C152" s="20" t="n"/>
      <c r="D152" s="32" t="n"/>
    </row>
    <row r="153">
      <c r="A153" s="29" t="n"/>
      <c r="B153" s="23" t="n"/>
      <c r="C153" s="23" t="n"/>
      <c r="D153" s="30" t="n"/>
    </row>
    <row r="154">
      <c r="A154" s="31" t="n"/>
      <c r="B154" s="20" t="n"/>
      <c r="C154" s="20" t="n"/>
      <c r="D154" s="32" t="n"/>
    </row>
  </sheetData>
  <mergeCells count="1">
    <mergeCell ref="A2:D2"/>
  </mergeCells>
  <dataValidations count="1">
    <dataValidation sqref="B5:B154" showDropDown="0" showInputMessage="0" showErrorMessage="1" allowBlank="1" errorTitle="Invalid category" error="Choose a category from the Budget tab's category list." type="list">
      <formula1>BudgetCategories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2026-09-06T19:59:29Z</dcterms:created>
  <dcterms:modified xsi:type="dcterms:W3CDTF">2026-09-06T19:59:29Z</dcterms:modified>
</cp:coreProperties>
</file>