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rt Here" sheetId="1" state="visible" r:id="rId1"/>
    <sheet name="Budget" sheetId="2" state="visible" r:id="rId2"/>
    <sheet name="Payments" sheetId="3" state="visible" r:id="rId3"/>
  </sheets>
  <definedNames>
    <definedName name="CurrencySymbol">'Start Here'!$C$17</definedName>
    <definedName name="TotalBudget">'Start Here'!$C$18</definedName>
    <definedName name="WeddingDate">'Start Here'!$C$19</definedName>
    <definedName name="BudgetCategories">'Budget'!$A$7:$A$18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#,##0.00;[Red]-#,##0.00"/>
  </numFmts>
  <fonts count="13">
    <font>
      <name val="Calibri"/>
      <family val="2"/>
      <color theme="1"/>
      <sz val="11"/>
      <scheme val="minor"/>
    </font>
    <font>
      <name val="Calibri"/>
      <b val="1"/>
      <color rgb="00FFFFFF"/>
      <sz val="18"/>
    </font>
    <font>
      <name val="Calibri"/>
      <i val="1"/>
      <color rgb="006B7280"/>
      <sz val="11"/>
    </font>
    <font>
      <name val="Calibri"/>
      <b val="1"/>
      <color rgb="001F2937"/>
      <sz val="13"/>
    </font>
    <font>
      <name val="Calibri"/>
      <color rgb="00111827"/>
      <sz val="11"/>
    </font>
    <font>
      <name val="Calibri"/>
      <i val="1"/>
      <color rgb="006B7280"/>
      <sz val="10"/>
    </font>
    <font>
      <name val="Calibri"/>
      <b val="1"/>
      <color rgb="00FFFFFF"/>
      <sz val="11"/>
    </font>
    <font>
      <name val="Calibri"/>
      <b val="1"/>
      <color rgb="00111827"/>
      <sz val="11"/>
    </font>
    <font>
      <name val="Calibri"/>
      <b val="1"/>
      <color rgb="001F2937"/>
      <sz val="11"/>
    </font>
    <font>
      <name val="Calibri"/>
      <b val="1"/>
      <color rgb="006B7280"/>
      <sz val="11"/>
    </font>
    <font>
      <name val="Calibri"/>
      <b val="1"/>
      <color rgb="001F2937"/>
      <sz val="20"/>
    </font>
    <font>
      <name val="Calibri"/>
      <b val="1"/>
      <color rgb="000D9488"/>
      <sz val="11"/>
      <u val="single"/>
    </font>
    <font>
      <name val="Calibri"/>
      <b val="1"/>
      <color rgb="001F2937"/>
      <sz val="16"/>
    </font>
  </fonts>
  <fills count="6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F0FDFA"/>
      </patternFill>
    </fill>
    <fill>
      <patternFill patternType="solid">
        <fgColor rgb="00F9FAFB"/>
      </patternFill>
    </fill>
    <fill>
      <patternFill patternType="solid">
        <fgColor rgb="000D9488"/>
      </patternFill>
    </fill>
  </fills>
  <borders count="6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  <border>
      <left/>
      <right/>
      <top style="thin">
        <color rgb="00E5E7EB"/>
      </top>
      <bottom/>
      <diagonal/>
    </border>
    <border>
      <left/>
      <right style="thin">
        <color rgb="00E5E7EB"/>
      </right>
      <top style="thin">
        <color rgb="00E5E7EB"/>
      </top>
      <bottom/>
      <diagonal/>
    </border>
    <border>
      <left/>
      <right/>
      <top style="thin">
        <color rgb="00E5E7EB"/>
      </top>
      <bottom style="thin">
        <color rgb="00E5E7EB"/>
      </bottom>
      <diagonal/>
    </border>
    <border>
      <left/>
      <right style="thin">
        <color rgb="00E5E7EB"/>
      </right>
      <top style="thin">
        <color rgb="00E5E7EB"/>
      </top>
      <bottom style="thin">
        <color rgb="00E5E7EB"/>
      </bottom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2" borderId="1" applyAlignment="1" pivotButton="0" quotePrefix="0" xfId="0">
      <alignment horizontal="left" vertical="center" indent="1"/>
    </xf>
    <xf numFmtId="0" fontId="0" fillId="2" borderId="1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2" borderId="1" applyAlignment="1" pivotButton="0" quotePrefix="0" xfId="0">
      <alignment horizontal="center" vertical="center" wrapText="1"/>
    </xf>
    <xf numFmtId="0" fontId="7" fillId="0" borderId="1" pivotButton="0" quotePrefix="0" xfId="0"/>
    <xf numFmtId="0" fontId="8" fillId="3" borderId="1" applyAlignment="1" pivotButton="0" quotePrefix="0" xfId="0">
      <alignment horizontal="center"/>
    </xf>
    <xf numFmtId="0" fontId="5" fillId="0" borderId="1" applyAlignment="1" pivotButton="0" quotePrefix="0" xfId="0">
      <alignment vertical="center" wrapText="1"/>
    </xf>
    <xf numFmtId="4" fontId="8" fillId="3" borderId="1" applyAlignment="1" pivotButton="0" quotePrefix="0" xfId="0">
      <alignment horizontal="center"/>
    </xf>
    <xf numFmtId="164" fontId="8" fillId="3" borderId="1" applyAlignment="1" pivotButton="0" quotePrefix="0" xfId="0">
      <alignment horizontal="center"/>
    </xf>
    <xf numFmtId="0" fontId="9" fillId="0" borderId="0" pivotButton="0" quotePrefix="0" xfId="0"/>
    <xf numFmtId="1" fontId="10" fillId="3" borderId="1" applyAlignment="1" pivotButton="0" quotePrefix="0" xfId="0">
      <alignment horizontal="left" vertical="center" indent="1"/>
    </xf>
    <xf numFmtId="0" fontId="0" fillId="0" borderId="4" pivotButton="0" quotePrefix="0" xfId="0"/>
    <xf numFmtId="0" fontId="0" fillId="0" borderId="5" pivotButton="0" quotePrefix="0" xfId="0"/>
    <xf numFmtId="0" fontId="11" fillId="0" borderId="0" pivotButton="0" quotePrefix="0" xfId="0"/>
    <xf numFmtId="0" fontId="12" fillId="0" borderId="0" pivotButton="0" quotePrefix="0" xfId="0"/>
    <xf numFmtId="0" fontId="2" fillId="0" borderId="0" applyAlignment="1" pivotButton="0" quotePrefix="0" xfId="0">
      <alignment wrapText="1"/>
    </xf>
    <xf numFmtId="165" fontId="10" fillId="3" borderId="1" applyAlignment="1" pivotButton="0" quotePrefix="0" xfId="0">
      <alignment horizontal="left" vertical="center" indent="1"/>
    </xf>
    <xf numFmtId="0" fontId="0" fillId="0" borderId="1" pivotButton="0" quotePrefix="0" xfId="0"/>
    <xf numFmtId="4" fontId="0" fillId="0" borderId="1" pivotButton="0" quotePrefix="0" xfId="0"/>
    <xf numFmtId="9" fontId="0" fillId="0" borderId="1" pivotButton="0" quotePrefix="0" xfId="0"/>
    <xf numFmtId="0" fontId="0" fillId="4" borderId="1" pivotButton="0" quotePrefix="0" xfId="0"/>
    <xf numFmtId="4" fontId="0" fillId="4" borderId="1" pivotButton="0" quotePrefix="0" xfId="0"/>
    <xf numFmtId="9" fontId="0" fillId="4" borderId="1" pivotButton="0" quotePrefix="0" xfId="0"/>
    <xf numFmtId="0" fontId="6" fillId="5" borderId="1" pivotButton="0" quotePrefix="0" xfId="0"/>
    <xf numFmtId="4" fontId="6" fillId="5" borderId="1" pivotButton="0" quotePrefix="0" xfId="0"/>
    <xf numFmtId="9" fontId="6" fillId="5" borderId="1" pivotButton="0" quotePrefix="0" xfId="0"/>
    <xf numFmtId="164" fontId="0" fillId="0" borderId="1" pivotButton="0" quotePrefix="0" xfId="0"/>
    <xf numFmtId="165" fontId="0" fillId="0" borderId="1" pivotButton="0" quotePrefix="0" xfId="0"/>
    <xf numFmtId="164" fontId="0" fillId="4" borderId="1" pivotButton="0" quotePrefix="0" xfId="0"/>
    <xf numFmtId="165" fontId="0" fillId="4" borderId="1" pivotButton="0" quotePrefix="0" xfId="0"/>
  </cellXfs>
  <cellStyles count="1">
    <cellStyle name="Normal" xfId="0" builtinId="0" hidden="0"/>
  </cellStyles>
  <dxfs count="2">
    <dxf>
      <font>
        <color rgb="00DC2626"/>
      </font>
    </dxf>
    <dxf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growthchief.etsy.com/listing/4560494732" TargetMode="External" Id="rId1" /><Relationship Type="http://schemas.openxmlformats.org/officeDocument/2006/relationships/hyperlink" Target="https://growthchief.etsy.com/listing/4564738495" TargetMode="External" Id="rId2" /></Relationships>
</file>

<file path=xl/worksheets/sheet1.xml><?xml version="1.0" encoding="utf-8"?>
<worksheet xmlns="http://schemas.openxmlformats.org/spreadsheetml/2006/main">
  <sheetPr>
    <tabColor rgb="000D9488"/>
    <outlinePr summaryBelow="1" summaryRight="1"/>
    <pageSetUpPr/>
  </sheetPr>
  <dimension ref="B2:D32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40" customWidth="1" min="2" max="2"/>
    <col width="22" customWidth="1" min="3" max="3"/>
    <col width="46" customWidth="1" min="4" max="4"/>
    <col width="3" customWidth="1" min="5" max="5"/>
  </cols>
  <sheetData>
    <row r="2" ht="40" customHeight="1">
      <c r="B2" s="1" t="inlineStr">
        <is>
          <t>Simple Wedding Budget Spreadsheet (Free)</t>
        </is>
      </c>
      <c r="C2" s="2" t="n"/>
      <c r="D2" s="2" t="n"/>
    </row>
    <row r="3">
      <c r="B3" s="3" t="inlineStr">
        <is>
          <t>Part of the Freelancer Finance Toolkit</t>
        </is>
      </c>
    </row>
    <row r="5">
      <c r="B5" s="4" t="inlineStr">
        <is>
          <t>Getting started</t>
        </is>
      </c>
    </row>
    <row r="6" ht="18" customHeight="1">
      <c r="B6" s="5" t="inlineStr">
        <is>
          <t>1.  Set your currency symbol, total budget, and wedding date in Settings below -- every sheet updates automatically.</t>
        </is>
      </c>
    </row>
    <row r="7" ht="18" customHeight="1">
      <c r="B7" s="5" t="inlineStr">
        <is>
          <t>2.  Go to the Budget tab and check the 12 categories -- adjust the Planned amount for each one to match your own wedding.</t>
        </is>
      </c>
    </row>
    <row r="8" ht="18" customHeight="1">
      <c r="B8" s="5" t="inlineStr">
        <is>
          <t>3.  Log every deposit and payment on the Payments tab as you make it: pick a Category from the dropdown, add the vendor, and enter the amount.</t>
        </is>
      </c>
    </row>
    <row r="9" ht="18" customHeight="1">
      <c r="B9" s="5" t="inlineStr">
        <is>
          <t>4.  Check the Budget tab any time -- Paid so far, Remaining, and % of Total update themselves, and any category you've overpaid turns red.</t>
        </is>
      </c>
    </row>
    <row r="10" ht="18" customHeight="1">
      <c r="B10" s="5" t="inlineStr">
        <is>
          <t>5.  Works in Excel and Google Sheets as-is -- no macros, no add-ons, nothing to enable.</t>
        </is>
      </c>
    </row>
    <row r="12">
      <c r="B12" s="6" t="inlineStr">
        <is>
          <t>This is the free version -- it's simple by design, so there's no separate guide. If anything's unclear, the download page has a full walkthrough.</t>
        </is>
      </c>
    </row>
    <row r="14">
      <c r="B14" s="4" t="inlineStr">
        <is>
          <t>Settings</t>
        </is>
      </c>
    </row>
    <row r="15">
      <c r="B15" s="6" t="inlineStr">
        <is>
          <t>These cells drive every formula in this workbook. Edit them here — every sheet updates automatically.</t>
        </is>
      </c>
    </row>
    <row r="16" ht="22" customHeight="1">
      <c r="B16" s="7" t="inlineStr">
        <is>
          <t>Setting</t>
        </is>
      </c>
      <c r="C16" s="7" t="inlineStr">
        <is>
          <t>Value</t>
        </is>
      </c>
      <c r="D16" s="7" t="inlineStr">
        <is>
          <t>Notes</t>
        </is>
      </c>
    </row>
    <row r="17" ht="28" customHeight="1">
      <c r="B17" s="8" t="inlineStr">
        <is>
          <t>Currency symbol</t>
        </is>
      </c>
      <c r="C17" s="9" t="inlineStr">
        <is>
          <t>$</t>
        </is>
      </c>
      <c r="D17" s="10" t="inlineStr">
        <is>
          <t>Used in every money header throughout this workbook. Doesn't convert currencies -- just changes the symbol shown.</t>
        </is>
      </c>
    </row>
    <row r="18" ht="28" customHeight="1">
      <c r="B18" s="8" t="inlineStr">
        <is>
          <t>Total wedding budget</t>
        </is>
      </c>
      <c r="C18" s="11" t="n">
        <v>20000</v>
      </c>
      <c r="D18" s="10" t="inlineStr">
        <is>
          <t>Your overall target -- used for % of Total and the Unallocated tile on the Budget tab.</t>
        </is>
      </c>
    </row>
    <row r="19" ht="28" customHeight="1">
      <c r="B19" s="8" t="inlineStr">
        <is>
          <t>Wedding date</t>
        </is>
      </c>
      <c r="C19" s="12" t="n">
        <v>46544</v>
      </c>
      <c r="D19" s="10" t="inlineStr">
        <is>
          <t>Used to work out Days to go, below.</t>
        </is>
      </c>
    </row>
    <row r="21">
      <c r="B21" s="13">
        <f>"Days to go until " &amp; TEXT(WeddingDate,"mmm d, yyyy")</f>
        <v/>
      </c>
    </row>
    <row r="22" ht="30" customHeight="1">
      <c r="B22" s="14">
        <f>WeddingDate-TODAY()</f>
        <v/>
      </c>
      <c r="C22" s="15" t="n"/>
      <c r="D22" s="16" t="n"/>
    </row>
    <row r="24">
      <c r="B24" s="4" t="inlineStr">
        <is>
          <t>Want more?</t>
        </is>
      </c>
    </row>
    <row r="25" ht="32" customHeight="1">
      <c r="B25" s="5" t="inlineStr">
        <is>
          <t>This free spreadsheet covers the basics: plan a budget, log payments. The full Wedding Budget &amp; Planning Toolkit builds on top of it with:</t>
        </is>
      </c>
    </row>
    <row r="26" ht="30" customHeight="1">
      <c r="B26" s="5" t="inlineStr">
        <is>
          <t>-  A bigger Budget &amp; Expenses workbook with 14 editable categories, a Vendor field and Paid status on every expense line, and a Dashboard tab with a spend-by-category chart and a budget-vs-actual chart.</t>
        </is>
      </c>
    </row>
    <row r="27" ht="30" customHeight="1">
      <c r="B27" s="5" t="inlineStr">
        <is>
          <t>-  A dedicated vendor tracker with quotes, deposits paid, and balance due worked out automatically for every vendor you're considering or have booked.</t>
        </is>
      </c>
    </row>
    <row r="28" ht="30" customHeight="1">
      <c r="B28" s="5" t="inlineStr">
        <is>
          <t>-  A 60-task, 7-phase wedding planning timeline (12+ months before through wedding week) that tracks your progress automatically as you mark tasks done.</t>
        </is>
      </c>
    </row>
    <row r="29" ht="30" customHeight="1">
      <c r="B29" s="5" t="inlineStr">
        <is>
          <t>-  A guest list tracker with RSVP, meal choice, and gift tracking, plus a seating chart tool that flags any table over capacity.</t>
        </is>
      </c>
    </row>
    <row r="31">
      <c r="B31" s="17" t="inlineStr">
        <is>
          <t>See the full Wedding Budget &amp; Planning Toolkit on Etsy</t>
        </is>
      </c>
    </row>
    <row r="32">
      <c r="B32" s="17" t="inlineStr">
        <is>
          <t>Need something custom built instead? Custom spreadsheets, made to order</t>
        </is>
      </c>
    </row>
  </sheetData>
  <mergeCells count="16">
    <mergeCell ref="B10:D10"/>
    <mergeCell ref="B28:D28"/>
    <mergeCell ref="B29:D29"/>
    <mergeCell ref="B15:D15"/>
    <mergeCell ref="B22:D22"/>
    <mergeCell ref="B8:D8"/>
    <mergeCell ref="B32:D32"/>
    <mergeCell ref="B26:D26"/>
    <mergeCell ref="B9:D9"/>
    <mergeCell ref="B27:D27"/>
    <mergeCell ref="B21:D21"/>
    <mergeCell ref="B12:D12"/>
    <mergeCell ref="B7:D7"/>
    <mergeCell ref="B25:D25"/>
    <mergeCell ref="B6:D6"/>
    <mergeCell ref="B2:D2"/>
  </mergeCells>
  <hyperlinks>
    <hyperlink xmlns:r="http://schemas.openxmlformats.org/officeDocument/2006/relationships" ref="B31" r:id="rId1"/>
    <hyperlink xmlns:r="http://schemas.openxmlformats.org/officeDocument/2006/relationships" ref="B32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6B7280"/>
    <outlinePr summaryBelow="1" summaryRight="1"/>
    <pageSetUpPr/>
  </sheetPr>
  <dimension ref="A1:E19"/>
  <sheetViews>
    <sheetView zoomScale="10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6" customWidth="1" min="3" max="3"/>
    <col width="16" customWidth="1" min="4" max="4"/>
    <col width="12" customWidth="1" min="5" max="5"/>
  </cols>
  <sheetData>
    <row r="1">
      <c r="A1" s="18" t="inlineStr">
        <is>
          <t>Budget</t>
        </is>
      </c>
    </row>
    <row r="2" ht="18" customHeight="1">
      <c r="A2" s="19" t="inlineStr">
        <is>
          <t>Set what you plan to spend per category -- Paid so far updates automatically from the Payments tab.</t>
        </is>
      </c>
    </row>
    <row r="3">
      <c r="A3" s="13">
        <f>"Unallocated (" &amp; CurrencySymbol &amp; ")"</f>
        <v/>
      </c>
    </row>
    <row r="4" ht="30" customHeight="1">
      <c r="A4" s="20">
        <f>TotalBudget-B19</f>
        <v/>
      </c>
      <c r="B4" s="16" t="n"/>
    </row>
    <row r="6" ht="28" customHeight="1">
      <c r="A6" s="7" t="inlineStr">
        <is>
          <t>Category</t>
        </is>
      </c>
      <c r="B6" s="7">
        <f>"Planned (" &amp; CurrencySymbol &amp; ")"</f>
        <v/>
      </c>
      <c r="C6" s="7">
        <f>"Paid so far (" &amp; CurrencySymbol &amp; ")"</f>
        <v/>
      </c>
      <c r="D6" s="7">
        <f>"Remaining (" &amp; CurrencySymbol &amp; ")"</f>
        <v/>
      </c>
      <c r="E6" s="7" t="inlineStr">
        <is>
          <t>% of Total</t>
        </is>
      </c>
    </row>
    <row r="7">
      <c r="A7" s="21" t="inlineStr">
        <is>
          <t>Venue</t>
        </is>
      </c>
      <c r="B7" s="22" t="n">
        <v>6000</v>
      </c>
      <c r="C7" s="22">
        <f>SUMIF(Payments!$B$5:$B$64,$A7,Payments!$D$5:$D$64)</f>
        <v/>
      </c>
      <c r="D7" s="22">
        <f>B7-C7</f>
        <v/>
      </c>
      <c r="E7" s="23">
        <f>IFERROR(B7/TotalBudget,0)</f>
        <v/>
      </c>
    </row>
    <row r="8">
      <c r="A8" s="24" t="inlineStr">
        <is>
          <t>Catering</t>
        </is>
      </c>
      <c r="B8" s="25" t="n">
        <v>4000</v>
      </c>
      <c r="C8" s="25">
        <f>SUMIF(Payments!$B$5:$B$64,$A8,Payments!$D$5:$D$64)</f>
        <v/>
      </c>
      <c r="D8" s="25">
        <f>B8-C8</f>
        <v/>
      </c>
      <c r="E8" s="26">
        <f>IFERROR(B8/TotalBudget,0)</f>
        <v/>
      </c>
    </row>
    <row r="9">
      <c r="A9" s="21" t="inlineStr">
        <is>
          <t>Photography</t>
        </is>
      </c>
      <c r="B9" s="22" t="n">
        <v>2000</v>
      </c>
      <c r="C9" s="22">
        <f>SUMIF(Payments!$B$5:$B$64,$A9,Payments!$D$5:$D$64)</f>
        <v/>
      </c>
      <c r="D9" s="22">
        <f>B9-C9</f>
        <v/>
      </c>
      <c r="E9" s="23">
        <f>IFERROR(B9/TotalBudget,0)</f>
        <v/>
      </c>
    </row>
    <row r="10">
      <c r="A10" s="24" t="inlineStr">
        <is>
          <t>Attire</t>
        </is>
      </c>
      <c r="B10" s="25" t="n">
        <v>1200</v>
      </c>
      <c r="C10" s="25">
        <f>SUMIF(Payments!$B$5:$B$64,$A10,Payments!$D$5:$D$64)</f>
        <v/>
      </c>
      <c r="D10" s="25">
        <f>B10-C10</f>
        <v/>
      </c>
      <c r="E10" s="26">
        <f>IFERROR(B10/TotalBudget,0)</f>
        <v/>
      </c>
    </row>
    <row r="11">
      <c r="A11" s="21" t="inlineStr">
        <is>
          <t>Flowers</t>
        </is>
      </c>
      <c r="B11" s="22" t="n">
        <v>600</v>
      </c>
      <c r="C11" s="22">
        <f>SUMIF(Payments!$B$5:$B$64,$A11,Payments!$D$5:$D$64)</f>
        <v/>
      </c>
      <c r="D11" s="22">
        <f>B11-C11</f>
        <v/>
      </c>
      <c r="E11" s="23">
        <f>IFERROR(B11/TotalBudget,0)</f>
        <v/>
      </c>
    </row>
    <row r="12">
      <c r="A12" s="24" t="inlineStr">
        <is>
          <t>Music</t>
        </is>
      </c>
      <c r="B12" s="25" t="n">
        <v>700</v>
      </c>
      <c r="C12" s="25">
        <f>SUMIF(Payments!$B$5:$B$64,$A12,Payments!$D$5:$D$64)</f>
        <v/>
      </c>
      <c r="D12" s="25">
        <f>B12-C12</f>
        <v/>
      </c>
      <c r="E12" s="26">
        <f>IFERROR(B12/TotalBudget,0)</f>
        <v/>
      </c>
    </row>
    <row r="13">
      <c r="A13" s="21" t="inlineStr">
        <is>
          <t>Stationery</t>
        </is>
      </c>
      <c r="B13" s="22" t="n">
        <v>250</v>
      </c>
      <c r="C13" s="22">
        <f>SUMIF(Payments!$B$5:$B$64,$A13,Payments!$D$5:$D$64)</f>
        <v/>
      </c>
      <c r="D13" s="22">
        <f>B13-C13</f>
        <v/>
      </c>
      <c r="E13" s="23">
        <f>IFERROR(B13/TotalBudget,0)</f>
        <v/>
      </c>
    </row>
    <row r="14">
      <c r="A14" s="24" t="inlineStr">
        <is>
          <t>Rings</t>
        </is>
      </c>
      <c r="B14" s="25" t="n">
        <v>1200</v>
      </c>
      <c r="C14" s="25">
        <f>SUMIF(Payments!$B$5:$B$64,$A14,Payments!$D$5:$D$64)</f>
        <v/>
      </c>
      <c r="D14" s="25">
        <f>B14-C14</f>
        <v/>
      </c>
      <c r="E14" s="26">
        <f>IFERROR(B14/TotalBudget,0)</f>
        <v/>
      </c>
    </row>
    <row r="15">
      <c r="A15" s="21" t="inlineStr">
        <is>
          <t>Transport</t>
        </is>
      </c>
      <c r="B15" s="22" t="n">
        <v>400</v>
      </c>
      <c r="C15" s="22">
        <f>SUMIF(Payments!$B$5:$B$64,$A15,Payments!$D$5:$D$64)</f>
        <v/>
      </c>
      <c r="D15" s="22">
        <f>B15-C15</f>
        <v/>
      </c>
      <c r="E15" s="23">
        <f>IFERROR(B15/TotalBudget,0)</f>
        <v/>
      </c>
    </row>
    <row r="16">
      <c r="A16" s="24" t="inlineStr">
        <is>
          <t>Cake</t>
        </is>
      </c>
      <c r="B16" s="25" t="n">
        <v>300</v>
      </c>
      <c r="C16" s="25">
        <f>SUMIF(Payments!$B$5:$B$64,$A16,Payments!$D$5:$D$64)</f>
        <v/>
      </c>
      <c r="D16" s="25">
        <f>B16-C16</f>
        <v/>
      </c>
      <c r="E16" s="26">
        <f>IFERROR(B16/TotalBudget,0)</f>
        <v/>
      </c>
    </row>
    <row r="17">
      <c r="A17" s="21" t="inlineStr">
        <is>
          <t>Hair &amp; Makeup</t>
        </is>
      </c>
      <c r="B17" s="22" t="n">
        <v>350</v>
      </c>
      <c r="C17" s="22">
        <f>SUMIF(Payments!$B$5:$B$64,$A17,Payments!$D$5:$D$64)</f>
        <v/>
      </c>
      <c r="D17" s="22">
        <f>B17-C17</f>
        <v/>
      </c>
      <c r="E17" s="23">
        <f>IFERROR(B17/TotalBudget,0)</f>
        <v/>
      </c>
    </row>
    <row r="18">
      <c r="A18" s="24" t="inlineStr">
        <is>
          <t>Other</t>
        </is>
      </c>
      <c r="B18" s="25" t="n">
        <v>1000</v>
      </c>
      <c r="C18" s="25">
        <f>SUMIF(Payments!$B$5:$B$64,$A18,Payments!$D$5:$D$64)</f>
        <v/>
      </c>
      <c r="D18" s="25">
        <f>B18-C18</f>
        <v/>
      </c>
      <c r="E18" s="26">
        <f>IFERROR(B18/TotalBudget,0)</f>
        <v/>
      </c>
    </row>
    <row r="19" ht="22" customHeight="1">
      <c r="A19" s="27" t="inlineStr">
        <is>
          <t>Total</t>
        </is>
      </c>
      <c r="B19" s="28">
        <f>SUM(B7:B18)</f>
        <v/>
      </c>
      <c r="C19" s="28">
        <f>SUM(C7:C18)</f>
        <v/>
      </c>
      <c r="D19" s="28">
        <f>B19-C19</f>
        <v/>
      </c>
      <c r="E19" s="29">
        <f>IFERROR(B19/TotalBudget,0)</f>
        <v/>
      </c>
    </row>
  </sheetData>
  <mergeCells count="3">
    <mergeCell ref="A2:E2"/>
    <mergeCell ref="A3:B3"/>
    <mergeCell ref="A4:B4"/>
  </mergeCells>
  <conditionalFormatting sqref="A4:B4">
    <cfRule type="cellIs" priority="1" operator="lessThan" dxfId="0">
      <formula>0</formula>
    </cfRule>
  </conditionalFormatting>
  <conditionalFormatting sqref="A7:E18">
    <cfRule type="expression" priority="2" dxfId="1">
      <formula>$D7&lt;0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6B7280"/>
    <outlinePr summaryBelow="1" summaryRight="1"/>
    <pageSetUpPr/>
  </sheetPr>
  <dimension ref="A1:E64"/>
  <sheetViews>
    <sheetView zoomScale="10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3" customWidth="1" min="1" max="1"/>
    <col width="16" customWidth="1" min="2" max="2"/>
    <col width="22" customWidth="1" min="3" max="3"/>
    <col width="14" customWidth="1" min="4" max="4"/>
    <col width="34" customWidth="1" min="5" max="5"/>
  </cols>
  <sheetData>
    <row r="1">
      <c r="A1" s="18" t="inlineStr">
        <is>
          <t>Payments</t>
        </is>
      </c>
    </row>
    <row r="2" ht="18" customHeight="1">
      <c r="A2" s="19" t="inlineStr">
        <is>
          <t>Log every deposit and payment here. Pick a Category, add the vendor, and enter the amount -- the Budget tab totals it automatically.</t>
        </is>
      </c>
    </row>
    <row r="4" ht="28" customHeight="1">
      <c r="A4" s="7" t="inlineStr">
        <is>
          <t>Date</t>
        </is>
      </c>
      <c r="B4" s="7" t="inlineStr">
        <is>
          <t>Category</t>
        </is>
      </c>
      <c r="C4" s="7" t="inlineStr">
        <is>
          <t>Vendor</t>
        </is>
      </c>
      <c r="D4" s="7">
        <f>"Amount (" &amp; CurrencySymbol &amp; ")"</f>
        <v/>
      </c>
      <c r="E4" s="7" t="inlineStr">
        <is>
          <t>Note</t>
        </is>
      </c>
    </row>
    <row r="5">
      <c r="A5" s="30" t="n">
        <v>46174</v>
      </c>
      <c r="B5" s="21" t="inlineStr">
        <is>
          <t>Venue</t>
        </is>
      </c>
      <c r="C5" s="21" t="inlineStr">
        <is>
          <t>Grand Oak Estate</t>
        </is>
      </c>
      <c r="D5" s="31" t="n">
        <v>1500</v>
      </c>
      <c r="E5" s="21" t="inlineStr">
        <is>
          <t>Deposit (example, replace me)</t>
        </is>
      </c>
    </row>
    <row r="6">
      <c r="A6" s="32" t="n">
        <v>46188</v>
      </c>
      <c r="B6" s="24" t="inlineStr">
        <is>
          <t>Photography</t>
        </is>
      </c>
      <c r="C6" s="24" t="inlineStr">
        <is>
          <t>Sunlight Studios</t>
        </is>
      </c>
      <c r="D6" s="33" t="n">
        <v>500</v>
      </c>
      <c r="E6" s="24" t="inlineStr">
        <is>
          <t>Deposit (example, replace me)</t>
        </is>
      </c>
    </row>
    <row r="7">
      <c r="A7" s="30" t="n">
        <v>46204</v>
      </c>
      <c r="B7" s="21" t="inlineStr">
        <is>
          <t>Rings</t>
        </is>
      </c>
      <c r="C7" s="21" t="inlineStr">
        <is>
          <t>Local Jewellers</t>
        </is>
      </c>
      <c r="D7" s="31" t="n">
        <v>1200</v>
      </c>
      <c r="E7" s="21" t="inlineStr">
        <is>
          <t>Paid in full (example, replace me)</t>
        </is>
      </c>
    </row>
    <row r="8">
      <c r="A8" s="32" t="n">
        <v>46223</v>
      </c>
      <c r="B8" s="24" t="inlineStr">
        <is>
          <t>Catering</t>
        </is>
      </c>
      <c r="C8" s="24" t="inlineStr">
        <is>
          <t>Table &amp; Thyme Catering</t>
        </is>
      </c>
      <c r="D8" s="33" t="n">
        <v>1000</v>
      </c>
      <c r="E8" s="24" t="inlineStr">
        <is>
          <t>Deposit (example, replace me)</t>
        </is>
      </c>
    </row>
    <row r="9">
      <c r="A9" s="30" t="n">
        <v>46239</v>
      </c>
      <c r="B9" s="21" t="inlineStr">
        <is>
          <t>Stationery</t>
        </is>
      </c>
      <c r="C9" s="21" t="inlineStr">
        <is>
          <t>Paper &amp; Ink Co</t>
        </is>
      </c>
      <c r="D9" s="31" t="n">
        <v>250</v>
      </c>
      <c r="E9" s="21" t="inlineStr">
        <is>
          <t>Paid in full (example, replace me)</t>
        </is>
      </c>
    </row>
    <row r="10">
      <c r="A10" s="32" t="n">
        <v>46254</v>
      </c>
      <c r="B10" s="24" t="inlineStr">
        <is>
          <t>Music</t>
        </is>
      </c>
      <c r="C10" s="24" t="inlineStr">
        <is>
          <t>DJ Marcus</t>
        </is>
      </c>
      <c r="D10" s="33" t="n">
        <v>200</v>
      </c>
      <c r="E10" s="24" t="inlineStr">
        <is>
          <t>Deposit (example, replace me)</t>
        </is>
      </c>
    </row>
    <row r="11">
      <c r="A11" s="30" t="n"/>
      <c r="B11" s="21" t="n"/>
      <c r="C11" s="21" t="n"/>
      <c r="D11" s="31" t="n"/>
      <c r="E11" s="21" t="n"/>
    </row>
    <row r="12">
      <c r="A12" s="32" t="n"/>
      <c r="B12" s="24" t="n"/>
      <c r="C12" s="24" t="n"/>
      <c r="D12" s="33" t="n"/>
      <c r="E12" s="24" t="n"/>
    </row>
    <row r="13">
      <c r="A13" s="30" t="n"/>
      <c r="B13" s="21" t="n"/>
      <c r="C13" s="21" t="n"/>
      <c r="D13" s="31" t="n"/>
      <c r="E13" s="21" t="n"/>
    </row>
    <row r="14">
      <c r="A14" s="32" t="n"/>
      <c r="B14" s="24" t="n"/>
      <c r="C14" s="24" t="n"/>
      <c r="D14" s="33" t="n"/>
      <c r="E14" s="24" t="n"/>
    </row>
    <row r="15">
      <c r="A15" s="30" t="n"/>
      <c r="B15" s="21" t="n"/>
      <c r="C15" s="21" t="n"/>
      <c r="D15" s="31" t="n"/>
      <c r="E15" s="21" t="n"/>
    </row>
    <row r="16">
      <c r="A16" s="32" t="n"/>
      <c r="B16" s="24" t="n"/>
      <c r="C16" s="24" t="n"/>
      <c r="D16" s="33" t="n"/>
      <c r="E16" s="24" t="n"/>
    </row>
    <row r="17">
      <c r="A17" s="30" t="n"/>
      <c r="B17" s="21" t="n"/>
      <c r="C17" s="21" t="n"/>
      <c r="D17" s="31" t="n"/>
      <c r="E17" s="21" t="n"/>
    </row>
    <row r="18">
      <c r="A18" s="32" t="n"/>
      <c r="B18" s="24" t="n"/>
      <c r="C18" s="24" t="n"/>
      <c r="D18" s="33" t="n"/>
      <c r="E18" s="24" t="n"/>
    </row>
    <row r="19">
      <c r="A19" s="30" t="n"/>
      <c r="B19" s="21" t="n"/>
      <c r="C19" s="21" t="n"/>
      <c r="D19" s="31" t="n"/>
      <c r="E19" s="21" t="n"/>
    </row>
    <row r="20">
      <c r="A20" s="32" t="n"/>
      <c r="B20" s="24" t="n"/>
      <c r="C20" s="24" t="n"/>
      <c r="D20" s="33" t="n"/>
      <c r="E20" s="24" t="n"/>
    </row>
    <row r="21">
      <c r="A21" s="30" t="n"/>
      <c r="B21" s="21" t="n"/>
      <c r="C21" s="21" t="n"/>
      <c r="D21" s="31" t="n"/>
      <c r="E21" s="21" t="n"/>
    </row>
    <row r="22">
      <c r="A22" s="32" t="n"/>
      <c r="B22" s="24" t="n"/>
      <c r="C22" s="24" t="n"/>
      <c r="D22" s="33" t="n"/>
      <c r="E22" s="24" t="n"/>
    </row>
    <row r="23">
      <c r="A23" s="30" t="n"/>
      <c r="B23" s="21" t="n"/>
      <c r="C23" s="21" t="n"/>
      <c r="D23" s="31" t="n"/>
      <c r="E23" s="21" t="n"/>
    </row>
    <row r="24">
      <c r="A24" s="32" t="n"/>
      <c r="B24" s="24" t="n"/>
      <c r="C24" s="24" t="n"/>
      <c r="D24" s="33" t="n"/>
      <c r="E24" s="24" t="n"/>
    </row>
    <row r="25">
      <c r="A25" s="30" t="n"/>
      <c r="B25" s="21" t="n"/>
      <c r="C25" s="21" t="n"/>
      <c r="D25" s="31" t="n"/>
      <c r="E25" s="21" t="n"/>
    </row>
    <row r="26">
      <c r="A26" s="32" t="n"/>
      <c r="B26" s="24" t="n"/>
      <c r="C26" s="24" t="n"/>
      <c r="D26" s="33" t="n"/>
      <c r="E26" s="24" t="n"/>
    </row>
    <row r="27">
      <c r="A27" s="30" t="n"/>
      <c r="B27" s="21" t="n"/>
      <c r="C27" s="21" t="n"/>
      <c r="D27" s="31" t="n"/>
      <c r="E27" s="21" t="n"/>
    </row>
    <row r="28">
      <c r="A28" s="32" t="n"/>
      <c r="B28" s="24" t="n"/>
      <c r="C28" s="24" t="n"/>
      <c r="D28" s="33" t="n"/>
      <c r="E28" s="24" t="n"/>
    </row>
    <row r="29">
      <c r="A29" s="30" t="n"/>
      <c r="B29" s="21" t="n"/>
      <c r="C29" s="21" t="n"/>
      <c r="D29" s="31" t="n"/>
      <c r="E29" s="21" t="n"/>
    </row>
    <row r="30">
      <c r="A30" s="32" t="n"/>
      <c r="B30" s="24" t="n"/>
      <c r="C30" s="24" t="n"/>
      <c r="D30" s="33" t="n"/>
      <c r="E30" s="24" t="n"/>
    </row>
    <row r="31">
      <c r="A31" s="30" t="n"/>
      <c r="B31" s="21" t="n"/>
      <c r="C31" s="21" t="n"/>
      <c r="D31" s="31" t="n"/>
      <c r="E31" s="21" t="n"/>
    </row>
    <row r="32">
      <c r="A32" s="32" t="n"/>
      <c r="B32" s="24" t="n"/>
      <c r="C32" s="24" t="n"/>
      <c r="D32" s="33" t="n"/>
      <c r="E32" s="24" t="n"/>
    </row>
    <row r="33">
      <c r="A33" s="30" t="n"/>
      <c r="B33" s="21" t="n"/>
      <c r="C33" s="21" t="n"/>
      <c r="D33" s="31" t="n"/>
      <c r="E33" s="21" t="n"/>
    </row>
    <row r="34">
      <c r="A34" s="32" t="n"/>
      <c r="B34" s="24" t="n"/>
      <c r="C34" s="24" t="n"/>
      <c r="D34" s="33" t="n"/>
      <c r="E34" s="24" t="n"/>
    </row>
    <row r="35">
      <c r="A35" s="30" t="n"/>
      <c r="B35" s="21" t="n"/>
      <c r="C35" s="21" t="n"/>
      <c r="D35" s="31" t="n"/>
      <c r="E35" s="21" t="n"/>
    </row>
    <row r="36">
      <c r="A36" s="32" t="n"/>
      <c r="B36" s="24" t="n"/>
      <c r="C36" s="24" t="n"/>
      <c r="D36" s="33" t="n"/>
      <c r="E36" s="24" t="n"/>
    </row>
    <row r="37">
      <c r="A37" s="30" t="n"/>
      <c r="B37" s="21" t="n"/>
      <c r="C37" s="21" t="n"/>
      <c r="D37" s="31" t="n"/>
      <c r="E37" s="21" t="n"/>
    </row>
    <row r="38">
      <c r="A38" s="32" t="n"/>
      <c r="B38" s="24" t="n"/>
      <c r="C38" s="24" t="n"/>
      <c r="D38" s="33" t="n"/>
      <c r="E38" s="24" t="n"/>
    </row>
    <row r="39">
      <c r="A39" s="30" t="n"/>
      <c r="B39" s="21" t="n"/>
      <c r="C39" s="21" t="n"/>
      <c r="D39" s="31" t="n"/>
      <c r="E39" s="21" t="n"/>
    </row>
    <row r="40">
      <c r="A40" s="32" t="n"/>
      <c r="B40" s="24" t="n"/>
      <c r="C40" s="24" t="n"/>
      <c r="D40" s="33" t="n"/>
      <c r="E40" s="24" t="n"/>
    </row>
    <row r="41">
      <c r="A41" s="30" t="n"/>
      <c r="B41" s="21" t="n"/>
      <c r="C41" s="21" t="n"/>
      <c r="D41" s="31" t="n"/>
      <c r="E41" s="21" t="n"/>
    </row>
    <row r="42">
      <c r="A42" s="32" t="n"/>
      <c r="B42" s="24" t="n"/>
      <c r="C42" s="24" t="n"/>
      <c r="D42" s="33" t="n"/>
      <c r="E42" s="24" t="n"/>
    </row>
    <row r="43">
      <c r="A43" s="30" t="n"/>
      <c r="B43" s="21" t="n"/>
      <c r="C43" s="21" t="n"/>
      <c r="D43" s="31" t="n"/>
      <c r="E43" s="21" t="n"/>
    </row>
    <row r="44">
      <c r="A44" s="32" t="n"/>
      <c r="B44" s="24" t="n"/>
      <c r="C44" s="24" t="n"/>
      <c r="D44" s="33" t="n"/>
      <c r="E44" s="24" t="n"/>
    </row>
    <row r="45">
      <c r="A45" s="30" t="n"/>
      <c r="B45" s="21" t="n"/>
      <c r="C45" s="21" t="n"/>
      <c r="D45" s="31" t="n"/>
      <c r="E45" s="21" t="n"/>
    </row>
    <row r="46">
      <c r="A46" s="32" t="n"/>
      <c r="B46" s="24" t="n"/>
      <c r="C46" s="24" t="n"/>
      <c r="D46" s="33" t="n"/>
      <c r="E46" s="24" t="n"/>
    </row>
    <row r="47">
      <c r="A47" s="30" t="n"/>
      <c r="B47" s="21" t="n"/>
      <c r="C47" s="21" t="n"/>
      <c r="D47" s="31" t="n"/>
      <c r="E47" s="21" t="n"/>
    </row>
    <row r="48">
      <c r="A48" s="32" t="n"/>
      <c r="B48" s="24" t="n"/>
      <c r="C48" s="24" t="n"/>
      <c r="D48" s="33" t="n"/>
      <c r="E48" s="24" t="n"/>
    </row>
    <row r="49">
      <c r="A49" s="30" t="n"/>
      <c r="B49" s="21" t="n"/>
      <c r="C49" s="21" t="n"/>
      <c r="D49" s="31" t="n"/>
      <c r="E49" s="21" t="n"/>
    </row>
    <row r="50">
      <c r="A50" s="32" t="n"/>
      <c r="B50" s="24" t="n"/>
      <c r="C50" s="24" t="n"/>
      <c r="D50" s="33" t="n"/>
      <c r="E50" s="24" t="n"/>
    </row>
    <row r="51">
      <c r="A51" s="30" t="n"/>
      <c r="B51" s="21" t="n"/>
      <c r="C51" s="21" t="n"/>
      <c r="D51" s="31" t="n"/>
      <c r="E51" s="21" t="n"/>
    </row>
    <row r="52">
      <c r="A52" s="32" t="n"/>
      <c r="B52" s="24" t="n"/>
      <c r="C52" s="24" t="n"/>
      <c r="D52" s="33" t="n"/>
      <c r="E52" s="24" t="n"/>
    </row>
    <row r="53">
      <c r="A53" s="30" t="n"/>
      <c r="B53" s="21" t="n"/>
      <c r="C53" s="21" t="n"/>
      <c r="D53" s="31" t="n"/>
      <c r="E53" s="21" t="n"/>
    </row>
    <row r="54">
      <c r="A54" s="32" t="n"/>
      <c r="B54" s="24" t="n"/>
      <c r="C54" s="24" t="n"/>
      <c r="D54" s="33" t="n"/>
      <c r="E54" s="24" t="n"/>
    </row>
    <row r="55">
      <c r="A55" s="30" t="n"/>
      <c r="B55" s="21" t="n"/>
      <c r="C55" s="21" t="n"/>
      <c r="D55" s="31" t="n"/>
      <c r="E55" s="21" t="n"/>
    </row>
    <row r="56">
      <c r="A56" s="32" t="n"/>
      <c r="B56" s="24" t="n"/>
      <c r="C56" s="24" t="n"/>
      <c r="D56" s="33" t="n"/>
      <c r="E56" s="24" t="n"/>
    </row>
    <row r="57">
      <c r="A57" s="30" t="n"/>
      <c r="B57" s="21" t="n"/>
      <c r="C57" s="21" t="n"/>
      <c r="D57" s="31" t="n"/>
      <c r="E57" s="21" t="n"/>
    </row>
    <row r="58">
      <c r="A58" s="32" t="n"/>
      <c r="B58" s="24" t="n"/>
      <c r="C58" s="24" t="n"/>
      <c r="D58" s="33" t="n"/>
      <c r="E58" s="24" t="n"/>
    </row>
    <row r="59">
      <c r="A59" s="30" t="n"/>
      <c r="B59" s="21" t="n"/>
      <c r="C59" s="21" t="n"/>
      <c r="D59" s="31" t="n"/>
      <c r="E59" s="21" t="n"/>
    </row>
    <row r="60">
      <c r="A60" s="32" t="n"/>
      <c r="B60" s="24" t="n"/>
      <c r="C60" s="24" t="n"/>
      <c r="D60" s="33" t="n"/>
      <c r="E60" s="24" t="n"/>
    </row>
    <row r="61">
      <c r="A61" s="30" t="n"/>
      <c r="B61" s="21" t="n"/>
      <c r="C61" s="21" t="n"/>
      <c r="D61" s="31" t="n"/>
      <c r="E61" s="21" t="n"/>
    </row>
    <row r="62">
      <c r="A62" s="32" t="n"/>
      <c r="B62" s="24" t="n"/>
      <c r="C62" s="24" t="n"/>
      <c r="D62" s="33" t="n"/>
      <c r="E62" s="24" t="n"/>
    </row>
    <row r="63">
      <c r="A63" s="30" t="n"/>
      <c r="B63" s="21" t="n"/>
      <c r="C63" s="21" t="n"/>
      <c r="D63" s="31" t="n"/>
      <c r="E63" s="21" t="n"/>
    </row>
    <row r="64">
      <c r="A64" s="32" t="n"/>
      <c r="B64" s="24" t="n"/>
      <c r="C64" s="24" t="n"/>
      <c r="D64" s="33" t="n"/>
      <c r="E64" s="24" t="n"/>
    </row>
  </sheetData>
  <mergeCells count="1">
    <mergeCell ref="A2:E2"/>
  </mergeCells>
  <conditionalFormatting sqref="D5:D64">
    <cfRule type="cellIs" priority="1" operator="lessThan" dxfId="0">
      <formula>0</formula>
    </cfRule>
  </conditionalFormatting>
  <dataValidations count="1">
    <dataValidation sqref="B5:B64" showDropDown="0" showInputMessage="0" showErrorMessage="0" allowBlank="1" type="list">
      <formula1>BudgetCategories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2026-09-06T19:58:11Z</dcterms:created>
  <dcterms:modified xsi:type="dcterms:W3CDTF">2026-09-06T19:58:11Z</dcterms:modified>
</cp:coreProperties>
</file>